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920" windowWidth="15480" windowHeight="7965" tabRatio="751" activeTab="0"/>
  </bookViews>
  <sheets>
    <sheet name="集計" sheetId="1" r:id="rId1"/>
    <sheet name="A（基本的な生活状況）" sheetId="2" r:id="rId2"/>
    <sheet name="B（症状）" sheetId="3" r:id="rId3"/>
    <sheet name="C（基本的社会性）" sheetId="4" r:id="rId4"/>
    <sheet name="D（サポート状況）" sheetId="5" r:id="rId5"/>
    <sheet name="E（職場との関係）" sheetId="6" r:id="rId6"/>
    <sheet name="F（作業能力、業務関連）" sheetId="7" r:id="rId7"/>
    <sheet name="G（準備状況）" sheetId="8" r:id="rId8"/>
    <sheet name="H(健康管理)" sheetId="9" r:id="rId9"/>
  </sheets>
  <definedNames/>
  <calcPr fullCalcOnLoad="1"/>
</workbook>
</file>

<file path=xl/sharedStrings.xml><?xml version="1.0" encoding="utf-8"?>
<sst xmlns="http://schemas.openxmlformats.org/spreadsheetml/2006/main" count="308" uniqueCount="247">
  <si>
    <t>冒頭教示「最近2週間のあなたの状態について教えて下さい」</t>
  </si>
  <si>
    <t>A</t>
  </si>
  <si>
    <t>基本的な生活状況</t>
  </si>
  <si>
    <t>起床時刻</t>
  </si>
  <si>
    <t>健康に出勤していたときの起床時刻より、1時間以上遅く起きることが平均して週に何回あるか。</t>
  </si>
  <si>
    <t>（休日は、出勤していたときの休日の起床時刻を基準とする。健康なとき、とは病気になる以前、</t>
  </si>
  <si>
    <t>時間外勤務が月20時間以下であった状況を指す。―常に20時間を越える時間外勤務をしていた場合は、</t>
  </si>
  <si>
    <t>時間外勤務が一番少なかった時期とする）</t>
  </si>
  <si>
    <t>週に3回以上、健康に出勤したときの起床時刻より1時間以上遅く起きる。</t>
  </si>
  <si>
    <t>週に1回程度、健康に出勤したときの起床時刻より1時間以上遅く起きる。</t>
  </si>
  <si>
    <t>週に2回程度、健康に出勤したときの起床時刻より1時間以上遅く起きる。</t>
  </si>
  <si>
    <t>週に0回（健康に出勤したときの起床時刻より1時間以上遅く起きることは殆どない）</t>
  </si>
  <si>
    <t>健康に出勤したときの起床時刻より1時間以上遅く起きることは週に何回くらいありますか？</t>
  </si>
  <si>
    <t>何時に起きていましたか？</t>
  </si>
  <si>
    <t>（この質問が理解できなければ）朝何時くらいに起きていますか？会社に行っていたときは、</t>
  </si>
  <si>
    <t>〔情報を得るための標準的な質問〕</t>
  </si>
  <si>
    <t>食生活リズム</t>
  </si>
  <si>
    <t>健康なときと比べた食生活リズム（健康なときに朝食を抜く等の習慣があった場合は、この項目の</t>
  </si>
  <si>
    <t>「食事を抜かす」は該当しない。健康なときの習慣からの変化を評価する）</t>
  </si>
  <si>
    <t>いつも乱れている（週4回以上食事を抜かす）</t>
  </si>
  <si>
    <t>時に、不規則である（週2～3回食事を抜かす）</t>
  </si>
  <si>
    <t>まったく問題ない（食事を抜かすのは週0～1回である。健康なときの食事時間と2時間以上ずれることが、週2回以下である）</t>
  </si>
  <si>
    <t>だいたい問題ない（食事を抜かすのは週0～1回である。健康なときの食事時間と2時間以上ずれることが、週3回以上ある）</t>
  </si>
  <si>
    <t>食事は一日何回、何時にとっていますか？日によって食事の回数や時間が違うことはありますか？</t>
  </si>
  <si>
    <t>食事を抜かすことはどのくらいありますか？一日のうちどのくらいありますか？（または）日によって</t>
  </si>
  <si>
    <t>食事の回数や時間が違うことはありますか？食事を抜かすことは、1週間のうちどのくらいありますか？</t>
  </si>
  <si>
    <t>回答</t>
  </si>
  <si>
    <t>週1～2回</t>
  </si>
  <si>
    <t>週3～5回</t>
  </si>
  <si>
    <t>週6回</t>
  </si>
  <si>
    <t>週7回(ほとんど毎日2時間以上戸外で活動する)</t>
  </si>
  <si>
    <t>B</t>
  </si>
  <si>
    <t>症状</t>
  </si>
  <si>
    <t>日常生活に週の半分以上支障がある。</t>
  </si>
  <si>
    <t>日常生活に支障が出ることがある。</t>
  </si>
  <si>
    <t>精神症状がときにみられるが、日常生活への支障はない。</t>
  </si>
  <si>
    <t>精神症状はまったくない。</t>
  </si>
  <si>
    <t>身体症状（頭痛、倦怠感、発熱、下痢、吐き気など）のために</t>
  </si>
  <si>
    <t>ゆううつ、イライラ、不安、やる気がないなどの症状のために、生活していて差し障りがでること、</t>
  </si>
  <si>
    <t>精神症状（ゆううつ、イライラ、不安、やる気のなさなど）のために</t>
  </si>
  <si>
    <t>身体症状がときにみられるが、日常生活への支障はない。</t>
  </si>
  <si>
    <t>身体症状はまったくない。</t>
  </si>
  <si>
    <t>頭痛、倦怠感、発熱、下痢、吐き気などのからだの症状のために、生活していて差し障りがでることは、</t>
  </si>
  <si>
    <t>週に何回くらいありますか？（睡眠については別項目で確認）</t>
  </si>
  <si>
    <t>日常生活が円滑に送れないことは、週に何回くらいありますか？（睡眠については別項目で確認）</t>
  </si>
  <si>
    <t>熟眠感</t>
  </si>
  <si>
    <t>「よく眠れなかったと感じた日」が、平均して週に何回あるか。</t>
  </si>
  <si>
    <t>週3回以上、よく眠れなかったと感じた日があった。</t>
  </si>
  <si>
    <t>週2回程度、よく眠れなかったと感じた日があった。</t>
  </si>
  <si>
    <t>週1回程度、よく眠れなかったと感じた日があった。</t>
  </si>
  <si>
    <t>週0回（よく眠れなかったと感じた日はほとんどなかった）</t>
  </si>
  <si>
    <t>よく眠れなかったと感じた日は、平均して週に何回ありますか？</t>
  </si>
  <si>
    <t>睡眠時間</t>
  </si>
  <si>
    <t>健康なときと比べて、2時間以上睡眠が短い、または長い日が、平均して週に何回あるか。</t>
  </si>
  <si>
    <t>（健康なときの定義は1に同じ）</t>
  </si>
  <si>
    <t>週に4回以上（健康なときと比べて睡眠が2時間以上長かったり短かったりする）</t>
  </si>
  <si>
    <t>週に3回程度（健康なときと比べて睡眠が2時間以上長かったり短かったりする）</t>
  </si>
  <si>
    <t>週に1～2回程度（健康なときと比べて睡眠が2時間以上長かったり短かったりする）</t>
  </si>
  <si>
    <t>週に0回程度（健康なときと比べて睡眠が長かったり短かったりすることはほとんどない）</t>
  </si>
  <si>
    <t>睡眠時間が、健康なときと比べて、2時間以上短いとか、逆に2時間以上長い日は、平均して週に何回ありますか？</t>
  </si>
  <si>
    <t>7以上</t>
  </si>
  <si>
    <t>4～6</t>
  </si>
  <si>
    <t>1～2</t>
  </si>
  <si>
    <t>午後2時頃の、あなたの眠気の状態をもっともよく表した数字に○をつけて下さい。</t>
  </si>
  <si>
    <t>昼間の眠気（Karolinska Sleepiness Scale 日本語版）　※右のスケールを見せて評価する。</t>
  </si>
  <si>
    <t>興味･関心</t>
  </si>
  <si>
    <t>元々興味・関心があったことの全部ではないが、一部に興味・関心を持っている。</t>
  </si>
  <si>
    <t>何にも興味・関心がない。</t>
  </si>
  <si>
    <t>元々興味・関心があったことに、ほぼ興味・関心を持っている。または、元々興味・関心があったことには</t>
  </si>
  <si>
    <t>興味・関心を持たないが、それ以外のことがらに興味・関心を持っている。</t>
  </si>
  <si>
    <t>元々興味・関心があったことに加えて、それ以外のことがらにも興味・関心を持っている。</t>
  </si>
  <si>
    <t>元々興味や関心があったことに、今も興味や関心を持てますか？それ以外のことで、最近興味や関心を持っていることはありますか？</t>
  </si>
  <si>
    <t>基本的社会性</t>
  </si>
  <si>
    <t>C</t>
  </si>
  <si>
    <t>身だしなみ（洗顔、洗髪、歯磨き、清潔な身なり等）</t>
  </si>
  <si>
    <t>（面接時の印象で面接者が主観的に評価する）</t>
  </si>
  <si>
    <t>時に、どれか整っていない（週に1回くらい）。</t>
  </si>
  <si>
    <t>まれに、どれか整っていない（2週間から月に1回くらい）。</t>
  </si>
  <si>
    <t>いつも標準的に整っている。</t>
  </si>
  <si>
    <t>身だしなみが一般の人よりすぐれている印象を与える。</t>
  </si>
  <si>
    <t>身だしなみは、いつも今日と同じくらいにしていますか？</t>
  </si>
  <si>
    <t>他人との交流（他人とは、近所の人、知人、健康管理スタッフ、上司などを指す）</t>
  </si>
  <si>
    <t>話しかけられても、返事をできないことがある。</t>
  </si>
  <si>
    <t>話しかけられれば返事をする。自分から話しかけることはない。</t>
  </si>
  <si>
    <t>自分から話しかけるが、相手は既に知っている人に限られる。</t>
  </si>
  <si>
    <t>初対面の人でも、必要なときは自分から話しかける。</t>
  </si>
  <si>
    <t>他の人に話しかけられて、返事をしないことがありますか？他の人に、自分から話しかけることは</t>
  </si>
  <si>
    <t>ありますか？知らない人にでも、話しかけますか？</t>
  </si>
  <si>
    <t>D</t>
  </si>
  <si>
    <t>サポート状況</t>
  </si>
  <si>
    <t>家族との関係</t>
  </si>
  <si>
    <t>主治医との関係（本人の話から、可能な範囲で面接者が評価する）</t>
  </si>
  <si>
    <t>今、通院していますか？主治医の治療方針を守っていますか？主治医と、十分に質問や話し合いができますか？</t>
  </si>
  <si>
    <t>家族とは悪化した関係で、家族との関係自体が負担である。</t>
  </si>
  <si>
    <t>家族との関係はほぼ良好であり、一定のサポートがある（一部ストレスがあるが、サポートの方が上回る）</t>
  </si>
  <si>
    <t>家族との関係は良好であり、十分なサポートがある（家族とのストレスはない）</t>
  </si>
  <si>
    <t>主治医に通院していない。</t>
  </si>
  <si>
    <t>通院しているが、主治医の治療方針を守っていない。</t>
  </si>
  <si>
    <t>主治医の治療方針は守っているが、質問や話し合いが十分にできていない点がある。</t>
  </si>
  <si>
    <t>主治医と、質問や話し合いを十分している。</t>
  </si>
  <si>
    <t>E</t>
  </si>
  <si>
    <t>職場との関係</t>
  </si>
  <si>
    <t>トラウマ感情</t>
  </si>
  <si>
    <t>就業規則、約束の不遵守</t>
  </si>
  <si>
    <t>（トラウマ感情とは、「自分は職場、会社の犠牲になって発病した」という感情を指す。この項目は</t>
  </si>
  <si>
    <t>「事実」の有無に関わらず、本人の申し立てに基づいて評価する）</t>
  </si>
  <si>
    <t>（「就業規則、約束の不遵守」とは、「無断欠勤」のように就業規則に従わない行為、「約束の不遵守」とは、）</t>
  </si>
  <si>
    <t>就業規則には定められていないが、上司、同僚、顧客との約束を守らず、相手に迷惑をかける行為を指す）</t>
  </si>
  <si>
    <t>トラウマ感情を表現し、パニック、興奮、身体症状等が出現し、生活上の機能に影響することがある。</t>
  </si>
  <si>
    <t>または、他人（同僚、健康管理スタッフ、家族等）の意見を聞かない。</t>
  </si>
  <si>
    <t>発病に関するトラウマを表現し、パニック、興奮、身体症状等が出現することがあるが、生活上の機能</t>
  </si>
  <si>
    <t>には影響しない。または、他人の意見は聞くが、考え方･トラウマ感情は変わらない。</t>
  </si>
  <si>
    <t>発病に関するトラウマを表現するが、パニック、興奮、身体症状等は出現しない。</t>
  </si>
  <si>
    <t>または、他人の意見を聞いて、自分なりの考え方を振り返ることができる。</t>
  </si>
  <si>
    <t>発病に関するトラウマを表現しない。</t>
  </si>
  <si>
    <t>「職場や会社の犠牲になって病気になった」という気持ちはありますか？（あれば）犠牲になったということを思い出して、</t>
  </si>
  <si>
    <t>症状が出ることはありますか？生活に差し障りがでること、生活が円滑に送れなくなることはありますか？そういうことについて、</t>
  </si>
  <si>
    <t>他の人と話し合うことはありますか？（あれば）他の人の意見について、どう思いますか？</t>
  </si>
  <si>
    <t>就業規則の不遵守が過去にあり、今後も行動を改めるつもりがない。</t>
  </si>
  <si>
    <t>約束の不遵守のみ過去にみられ、今後は行動を改めると述べている。</t>
  </si>
  <si>
    <t>就業規則、約束の不遵守がみられたことはない。</t>
  </si>
  <si>
    <t>調子が悪かったとき、無断欠勤などで「就業規則を守っていない」と言われたこと、または上司、同僚、お客さんとの</t>
  </si>
  <si>
    <t>約束が守れなかったことはありますか？（あれば）そのことについて、今ふりかえってみてどう思いますか？</t>
  </si>
  <si>
    <t>F</t>
  </si>
  <si>
    <t>作業能力、業務関連</t>
  </si>
  <si>
    <t>集中力</t>
  </si>
  <si>
    <t>TVをみる、雑誌･新聞・本を読むなど、集中しようとした場合</t>
  </si>
  <si>
    <t>（本に集中できれば、内容に関わらず③または④と評価する）</t>
  </si>
  <si>
    <t>TV、雑誌、新聞など一般的な内容であれば集中できる。</t>
  </si>
  <si>
    <t>業務関連ではない内容の本に集中できる。</t>
  </si>
  <si>
    <t>業務関連の内容の本に集中できる。</t>
  </si>
  <si>
    <t>TV、雑誌、新聞に集中できますか？本を読むとき、集中できますか？業務関連の内容の本を集中して読めますか？</t>
  </si>
  <si>
    <t>ほとんど集中できない。または、集中しようとすることがない、集中したい気持ちがあっても実際にはできない。</t>
  </si>
  <si>
    <t>業務への関心・理解</t>
  </si>
  <si>
    <t>自発的な関心を示さず、上司や健康管理スタッフとの話し合いでも、関心、理解を示さない。</t>
  </si>
  <si>
    <t>または、主治医から仕事の話を禁じられている。</t>
  </si>
  <si>
    <t>自発的には関心を示さないが、上司や健康管理スタッフとの話し合いにより、関心、理解を示す。</t>
  </si>
  <si>
    <t>自発的には関心を持っているが、上司の説明を一部理解していない点がある。</t>
  </si>
  <si>
    <t>自発的には関心を持ち、上司の説明を理解している。</t>
  </si>
  <si>
    <t>復職したら、どんな仕事をしたいと思っていますか？仕事の内容について、上司と話し合いをしていますか？</t>
  </si>
  <si>
    <t>（していれば）上司の話は理解できますか？</t>
  </si>
  <si>
    <t>業務遂行能力（以前の仕事に戻るとして）</t>
  </si>
  <si>
    <t>現在から6ヵ月以内に、健康時の業務遂行能力の何割が達成されると思われるか？</t>
  </si>
  <si>
    <t>8割未満の業務遂行能力</t>
  </si>
  <si>
    <t>8割以上、9割未満の業務遂行能力</t>
  </si>
  <si>
    <t>9割以上、10割未満の業務遂行能力</t>
  </si>
  <si>
    <t>10割の業務遂行能力</t>
  </si>
  <si>
    <t>以前の仕事に戻るとして、現在から6ヵ月以内に、健康時の仕事能力の何割まで回復できると思いますか？</t>
  </si>
  <si>
    <t>G</t>
  </si>
  <si>
    <t>準備状況</t>
  </si>
  <si>
    <t>職場上司との接触</t>
  </si>
  <si>
    <t>休業が3ヶ月以上の場合、直近の過去3ヶ月の平均で評価する。</t>
  </si>
  <si>
    <t>休業が1～3ヶ月の場合、休業期間中の月平均で評価する。</t>
  </si>
  <si>
    <t>休業が1ヶ月未満の場合、面接が「なし」は0、「あり」は回数を休業期間で割って評価する。</t>
  </si>
  <si>
    <t>（例：2週間の休業で1回面接していれば、1÷0.5(ヶ月)＝2回）</t>
  </si>
  <si>
    <t>全く接触していない、もしくは平均して月1回未満</t>
  </si>
  <si>
    <t>平均して月1回以上、2回未満</t>
  </si>
  <si>
    <t>平均して月2回以上、4回未満</t>
  </si>
  <si>
    <t>平均して月4回以上</t>
  </si>
  <si>
    <t>職場の上司とは、月に何回くらい直接会ったり電話で話したりしていますか？メールのやりとりは含みません。</t>
  </si>
  <si>
    <t>業務への準備</t>
  </si>
  <si>
    <t>「通勤の練習をする」のうち、いくつを行っていますか？</t>
  </si>
  <si>
    <t>H</t>
  </si>
  <si>
    <t>健康管理</t>
  </si>
  <si>
    <t>服薬へのコンプライアンス</t>
  </si>
  <si>
    <t>主治医に相談せず、服薬を完全に中断する。</t>
  </si>
  <si>
    <t>主治医に相談せず、服薬を一部中断する。</t>
  </si>
  <si>
    <t>主治医に相談せず、服薬を完全に中断することはない。服薬の一部自己調整について、主治医と話し合ったことはない。</t>
  </si>
  <si>
    <t>主治医に相談せず、服薬を完全に中断することはない。服薬の一部自己調整について、主治医と話し合っている。</t>
  </si>
  <si>
    <t>主治医に話さずに、薬を飲むのをやめることはありますか？薬の一部を、自分で調整して飲んでもよいか、</t>
  </si>
  <si>
    <t>主治医と話し合ったことはありますか？</t>
  </si>
  <si>
    <t>健康管理スタッフとの関係</t>
  </si>
  <si>
    <t>健康管理上の指導として面接に呼んだ場合</t>
  </si>
  <si>
    <t>健康管理スタッフに会いに来ない。</t>
  </si>
  <si>
    <t>健康管理スタッフに会いには来るが、指導を受け入れない。健康管理スタッフが、</t>
  </si>
  <si>
    <t>本人の回復状況・スケジュールの都合等で、まだ面接に呼んでいない場合も含める。</t>
  </si>
  <si>
    <t>健康管理スタッフの指導を、概ね受け入れるが、一部受け入れない点がある。</t>
  </si>
  <si>
    <t>健康管理スタッフの指導を受け入れる。</t>
  </si>
  <si>
    <t>会社の健康管理スタッフとは会っていますか？スタッフの指導は受け入れられますか？</t>
  </si>
  <si>
    <t>再発防止への心構え</t>
  </si>
  <si>
    <t>再発の可能性について、話し合うことが出来ない。</t>
  </si>
  <si>
    <t>再発の可能性について、話し合うことが出来るが、主治医、健康管理スタッフのアドバイスを受け入れない。</t>
  </si>
  <si>
    <t>または主治医、健康管理スタッフがアドバイスをしていない。自発的に考えているが、主治医、健康管理スタッフの</t>
  </si>
  <si>
    <t>アドバイスを受け入れない場合も含める。</t>
  </si>
  <si>
    <t>再発防止について、自発的に考えることはないが、主治医、健康管理スタッフのアドバイスは受け入れる。</t>
  </si>
  <si>
    <t>再発防止について、主治医、健康管理スタッフのアドバイスは受け入れ、また自発的に考えている。</t>
  </si>
  <si>
    <t>復職後、再発しないように、自分で考えていることはありますか？主治医や健康管理スタッフは、アドバイスしてくれますか？</t>
  </si>
  <si>
    <t>（していれば）アドバイスをどう思いますか？</t>
  </si>
  <si>
    <t>No</t>
  </si>
  <si>
    <t>個</t>
  </si>
  <si>
    <t>個数</t>
  </si>
  <si>
    <t>就業規則の不遵守が過去にあったが、今後は行動を改めると述べている。または約束の不遵守が</t>
  </si>
  <si>
    <t>過去にあり、今後も行動を改めるつもりがない。</t>
  </si>
  <si>
    <t>Ａ</t>
  </si>
  <si>
    <t>Ｂ</t>
  </si>
  <si>
    <t>Ｃ</t>
  </si>
  <si>
    <t>ｼｰﾄ</t>
  </si>
  <si>
    <t>★集計</t>
  </si>
  <si>
    <t>★カウント</t>
  </si>
  <si>
    <t>Ｄ</t>
  </si>
  <si>
    <t>Ｅ</t>
  </si>
  <si>
    <t>Ｆ</t>
  </si>
  <si>
    <t>Ｇ</t>
  </si>
  <si>
    <t>Ｈ</t>
  </si>
  <si>
    <t>★グラフ Ⅱ</t>
  </si>
  <si>
    <t>★グラフ Ⅰ</t>
  </si>
  <si>
    <t>〔健康管理スタッフがいない場合〕</t>
  </si>
  <si>
    <t>治療スタッフの健康管理上の指導にしたがうかどうかで、判定してください</t>
  </si>
  <si>
    <t>最近2週間の状態について、評価して下さい。</t>
  </si>
  <si>
    <t>通常、本人からの情報で評価しますが、家族などからの情報がある場合は、より正確な情報に基づいて評価してください。</t>
  </si>
  <si>
    <t>リワークチェックリストの使い方</t>
  </si>
  <si>
    <t>各項目の回答をボックスボタンから選んでください。（現在は、サンプル回答が入力されています）</t>
  </si>
  <si>
    <t>以下に回答の集計が表示されます。</t>
  </si>
  <si>
    <t>情報をうるための標準質問が該当の項目の回答の下に表示されています。参考にしてください。</t>
  </si>
  <si>
    <t>点数によって、マニュアルにある指導を行ってください。</t>
  </si>
  <si>
    <t>A-B平均</t>
  </si>
  <si>
    <t>A-F平均</t>
  </si>
  <si>
    <t>A-H平均</t>
  </si>
  <si>
    <t>計</t>
  </si>
  <si>
    <t>（生活は単身でも、家族との接触、サポートがある場合は、3,4と評価する）</t>
  </si>
  <si>
    <t>（接触は本人によるものを評価し、家族と上司の接触は含まない）</t>
  </si>
  <si>
    <t>睡眠･覚醒のリズムを整える</t>
  </si>
  <si>
    <t>作業能力の準備をする</t>
  </si>
  <si>
    <t>職場の情報を入手する</t>
  </si>
  <si>
    <t>業務への準備として、下記４項目のうち、いくつを行っているか。</t>
  </si>
  <si>
    <t>作業能力の準備は、職種によって異なる。例えば</t>
  </si>
  <si>
    <t>パソコン作業の練習をする</t>
  </si>
  <si>
    <t>業務関係の本や雑誌を読む</t>
  </si>
  <si>
    <t>業務関係のサイトを探索する</t>
  </si>
  <si>
    <t>他の社員や上司とメールや電話で連絡する</t>
  </si>
  <si>
    <t>他の社員や上司と直接会って話をする　など</t>
  </si>
  <si>
    <t>通勤練習をする　など</t>
  </si>
  <si>
    <t>勤務のための体力を鍛える　など</t>
  </si>
  <si>
    <t>職場の情報の入手については、例えば</t>
  </si>
  <si>
    <t>1つ以下</t>
  </si>
  <si>
    <t>2つ</t>
  </si>
  <si>
    <t>3つ</t>
  </si>
  <si>
    <t>4つ</t>
  </si>
  <si>
    <t>仕事に戻るための努力として、「睡眠･覚醒のリズムを整える」「作業の準備をする」「職場の情報を手に入れる」</t>
  </si>
  <si>
    <t>判定に迷う場合は、低い方の評価としてください。</t>
  </si>
  <si>
    <t>職場の上司と面接、電話、メールでの接触回数が、平均して月に何回あるか。</t>
  </si>
  <si>
    <t>家族からのサポートは受けられない。または、家族がいない。</t>
  </si>
  <si>
    <t>家族はいますか？家族との関係は負担ですか、それともサポートしてくれますか？</t>
  </si>
  <si>
    <t>自宅外での活動</t>
  </si>
  <si>
    <t>2時間以上自宅外で活動している日が、平均して週に何回あるか。</t>
  </si>
  <si>
    <t>（自宅外の活動とは、外出、自宅外での作業を指す―家の中での家事は含まない）</t>
  </si>
  <si>
    <t>家の外での活動はどのくらいしていますか？2時間以上家の外で活動する日は週に何回ありますか？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</si>
</sst>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s>
  <fonts count="47">
    <font>
      <sz val="11"/>
      <name val="ＭＳ Ｐゴシック"/>
      <family val="3"/>
    </font>
    <font>
      <sz val="6"/>
      <name val="ＭＳ Ｐゴシック"/>
      <family val="3"/>
    </font>
    <font>
      <sz val="9"/>
      <name val="ＭＳ Ｐゴシック"/>
      <family val="3"/>
    </font>
    <font>
      <b/>
      <sz val="11"/>
      <name val="ＭＳ Ｐゴシック"/>
      <family val="3"/>
    </font>
    <font>
      <u val="single"/>
      <sz val="9"/>
      <color indexed="12"/>
      <name val="ＭＳ Ｐゴシック"/>
      <family val="3"/>
    </font>
    <font>
      <sz val="9"/>
      <color indexed="12"/>
      <name val="ＭＳ Ｐゴシック"/>
      <family val="3"/>
    </font>
    <font>
      <sz val="9"/>
      <color indexed="10"/>
      <name val="ＭＳ Ｐゴシック"/>
      <family val="3"/>
    </font>
    <font>
      <sz val="4.5"/>
      <color indexed="8"/>
      <name val="ＭＳ ゴシック"/>
      <family val="3"/>
    </font>
    <font>
      <b/>
      <sz val="12"/>
      <color indexed="8"/>
      <name val="ＭＳ ゴシック"/>
      <family val="3"/>
    </font>
    <font>
      <sz val="8"/>
      <color indexed="8"/>
      <name val="ＭＳ ゴシック"/>
      <family val="3"/>
    </font>
    <font>
      <b/>
      <sz val="10"/>
      <color indexed="8"/>
      <name val="ＭＳ Ｐゴシック"/>
      <family val="3"/>
    </font>
    <font>
      <b/>
      <u val="single"/>
      <sz val="11"/>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medium"/>
      <right>
        <color indexed="63"/>
      </right>
      <top style="medium"/>
      <bottom style="mediu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2" fillId="0" borderId="10" xfId="0" applyFont="1" applyBorder="1" applyAlignment="1">
      <alignment horizontal="center" vertical="center"/>
    </xf>
    <xf numFmtId="0" fontId="5" fillId="0" borderId="11" xfId="0" applyFont="1" applyBorder="1" applyAlignment="1">
      <alignment horizontal="center" vertical="center" shrinkToFit="1"/>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3" borderId="14" xfId="0" applyFont="1" applyFill="1" applyBorder="1" applyAlignment="1">
      <alignment horizontal="center" vertical="center"/>
    </xf>
    <xf numFmtId="0" fontId="2" fillId="32" borderId="14" xfId="0" applyFont="1" applyFill="1" applyBorder="1" applyAlignment="1">
      <alignment horizontal="center" vertical="center"/>
    </xf>
    <xf numFmtId="0" fontId="2" fillId="33" borderId="14" xfId="0" applyFont="1" applyFill="1" applyBorder="1" applyAlignment="1">
      <alignment horizontal="center" vertical="center"/>
    </xf>
    <xf numFmtId="0" fontId="2" fillId="4" borderId="14" xfId="0" applyFont="1" applyFill="1" applyBorder="1" applyAlignment="1">
      <alignment horizontal="center" vertical="center"/>
    </xf>
    <xf numFmtId="0" fontId="2" fillId="34" borderId="14" xfId="0" applyFont="1" applyFill="1" applyBorder="1" applyAlignment="1">
      <alignment horizontal="center" vertical="center"/>
    </xf>
    <xf numFmtId="0" fontId="2" fillId="35" borderId="14" xfId="0" applyFont="1" applyFill="1" applyBorder="1" applyAlignment="1">
      <alignment horizontal="center" vertical="center"/>
    </xf>
    <xf numFmtId="0" fontId="2" fillId="5" borderId="14" xfId="0" applyFont="1" applyFill="1" applyBorder="1" applyAlignment="1">
      <alignment horizontal="center" vertical="center"/>
    </xf>
    <xf numFmtId="0" fontId="6" fillId="0" borderId="0" xfId="0" applyFont="1" applyAlignment="1">
      <alignment vertical="center"/>
    </xf>
    <xf numFmtId="0" fontId="2" fillId="3" borderId="10" xfId="0" applyFont="1" applyFill="1" applyBorder="1" applyAlignment="1">
      <alignment horizontal="center" vertical="center"/>
    </xf>
    <xf numFmtId="0" fontId="2" fillId="3" borderId="21" xfId="0" applyFont="1" applyFill="1" applyBorder="1" applyAlignment="1">
      <alignment vertical="center"/>
    </xf>
    <xf numFmtId="0" fontId="2" fillId="32" borderId="10" xfId="0" applyFont="1" applyFill="1" applyBorder="1" applyAlignment="1">
      <alignment horizontal="center" vertical="center"/>
    </xf>
    <xf numFmtId="0" fontId="2" fillId="32" borderId="21" xfId="0" applyFont="1" applyFill="1" applyBorder="1" applyAlignment="1">
      <alignment vertical="center"/>
    </xf>
    <xf numFmtId="0" fontId="2" fillId="33" borderId="10" xfId="0" applyFont="1" applyFill="1" applyBorder="1" applyAlignment="1">
      <alignment horizontal="center" vertical="center"/>
    </xf>
    <xf numFmtId="0" fontId="2" fillId="33" borderId="21" xfId="0" applyFont="1" applyFill="1" applyBorder="1" applyAlignment="1">
      <alignment vertical="center"/>
    </xf>
    <xf numFmtId="0" fontId="2" fillId="4" borderId="10" xfId="0" applyFont="1" applyFill="1" applyBorder="1" applyAlignment="1">
      <alignment horizontal="center" vertical="center"/>
    </xf>
    <xf numFmtId="0" fontId="2" fillId="4" borderId="21" xfId="0" applyFont="1" applyFill="1" applyBorder="1" applyAlignment="1">
      <alignment vertical="center"/>
    </xf>
    <xf numFmtId="0" fontId="2" fillId="34" borderId="10" xfId="0" applyFont="1" applyFill="1" applyBorder="1" applyAlignment="1">
      <alignment horizontal="center" vertical="center"/>
    </xf>
    <xf numFmtId="0" fontId="2" fillId="34" borderId="21" xfId="0" applyFont="1" applyFill="1" applyBorder="1" applyAlignment="1">
      <alignment vertical="center"/>
    </xf>
    <xf numFmtId="0" fontId="2" fillId="35" borderId="10" xfId="0" applyFont="1" applyFill="1" applyBorder="1" applyAlignment="1">
      <alignment horizontal="center" vertical="center"/>
    </xf>
    <xf numFmtId="0" fontId="2" fillId="35" borderId="21" xfId="0" applyFont="1" applyFill="1" applyBorder="1" applyAlignment="1">
      <alignment vertical="center"/>
    </xf>
    <xf numFmtId="0" fontId="2" fillId="35" borderId="13" xfId="0" applyFont="1" applyFill="1" applyBorder="1" applyAlignment="1">
      <alignment vertical="center"/>
    </xf>
    <xf numFmtId="0" fontId="2" fillId="5" borderId="10" xfId="0" applyFont="1" applyFill="1" applyBorder="1" applyAlignment="1">
      <alignment horizontal="center" vertical="center"/>
    </xf>
    <xf numFmtId="0" fontId="2" fillId="5" borderId="21" xfId="0" applyFont="1" applyFill="1" applyBorder="1" applyAlignment="1">
      <alignment vertical="center"/>
    </xf>
    <xf numFmtId="0" fontId="2" fillId="36" borderId="14"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21" xfId="0" applyFont="1" applyFill="1" applyBorder="1" applyAlignment="1">
      <alignment vertical="center"/>
    </xf>
    <xf numFmtId="0" fontId="2" fillId="0" borderId="0" xfId="0" applyFont="1" applyBorder="1" applyAlignment="1">
      <alignment horizontal="left" vertical="center"/>
    </xf>
    <xf numFmtId="0" fontId="11" fillId="0" borderId="0" xfId="0" applyFont="1" applyAlignment="1">
      <alignment vertical="center"/>
    </xf>
    <xf numFmtId="176" fontId="2" fillId="0" borderId="0" xfId="0" applyNumberFormat="1" applyFont="1" applyAlignment="1">
      <alignment horizontal="center" vertical="center"/>
    </xf>
    <xf numFmtId="176" fontId="5" fillId="0" borderId="22" xfId="0" applyNumberFormat="1" applyFont="1" applyBorder="1" applyAlignment="1">
      <alignment horizontal="center" vertical="center" shrinkToFit="1"/>
    </xf>
    <xf numFmtId="176" fontId="2" fillId="0" borderId="10"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14" xfId="0" applyNumberFormat="1" applyFont="1" applyBorder="1" applyAlignment="1">
      <alignment horizontal="center" vertical="center" shrinkToFit="1"/>
    </xf>
    <xf numFmtId="0" fontId="2" fillId="0" borderId="23" xfId="0" applyFont="1" applyBorder="1" applyAlignment="1">
      <alignment horizontal="center" vertical="center" shrinkToFit="1"/>
    </xf>
    <xf numFmtId="2" fontId="12" fillId="0" borderId="0" xfId="0" applyNumberFormat="1" applyFont="1" applyFill="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2"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4"/>
          <c:y val="0.23825"/>
          <c:w val="0.52925"/>
          <c:h val="0.592"/>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ashUpDiag">
                <a:fgClr>
                  <a:srgbClr val="333333"/>
                </a:fgClr>
                <a:bgClr>
                  <a:srgbClr val="FFFFFF"/>
                </a:bgClr>
              </a:pattFill>
              <a:ln w="12700">
                <a:solidFill>
                  <a:srgbClr val="000000"/>
                </a:solidFill>
              </a:ln>
            </c:spPr>
          </c:dPt>
          <c:dPt>
            <c:idx val="1"/>
            <c:spPr>
              <a:pattFill prst="pct10">
                <a:fgClr>
                  <a:srgbClr val="333333"/>
                </a:fgClr>
                <a:bgClr>
                  <a:srgbClr val="FFFFFF"/>
                </a:bgClr>
              </a:pattFill>
              <a:ln w="12700">
                <a:solidFill>
                  <a:srgbClr val="000000"/>
                </a:solidFill>
              </a:ln>
            </c:spPr>
          </c:dPt>
          <c:dPt>
            <c:idx val="2"/>
            <c:spPr>
              <a:pattFill prst="ltDnDiag">
                <a:fgClr>
                  <a:srgbClr val="808080"/>
                </a:fgClr>
                <a:bgClr>
                  <a:srgbClr val="FFFFFF"/>
                </a:bgClr>
              </a:pattFill>
              <a:ln w="12700">
                <a:solidFill>
                  <a:srgbClr val="000000"/>
                </a:solidFill>
              </a:ln>
            </c:spPr>
          </c:dPt>
          <c:dPt>
            <c:idx val="3"/>
            <c:spPr>
              <a:pattFill prst="pct40">
                <a:fgClr>
                  <a:srgbClr val="333333"/>
                </a:fgClr>
                <a:bgClr>
                  <a:srgbClr val="FFFFFF"/>
                </a:bgClr>
              </a:pattFill>
              <a:ln w="12700">
                <a:solidFill>
                  <a:srgbClr val="000000"/>
                </a:solidFill>
              </a:ln>
            </c:spPr>
          </c:dPt>
          <c:dLbls>
            <c:numFmt formatCode="0%" sourceLinked="0"/>
            <c:txPr>
              <a:bodyPr vert="horz" rot="0" anchor="ctr"/>
              <a:lstStyle/>
              <a:p>
                <a:pPr algn="ctr">
                  <a:defRPr lang="en-US" cap="none" sz="1200" b="1" i="0" u="none" baseline="0">
                    <a:solidFill>
                      <a:srgbClr val="000000"/>
                    </a:solidFill>
                  </a:defRPr>
                </a:pPr>
              </a:p>
            </c:txPr>
            <c:showLegendKey val="0"/>
            <c:showVal val="0"/>
            <c:showBubbleSize val="0"/>
            <c:showCatName val="1"/>
            <c:showSerName val="0"/>
            <c:showLeaderLines val="1"/>
            <c:showPercent val="1"/>
          </c:dLbls>
          <c:cat>
            <c:numRef>
              <c:f>'集計'!$F$14:$F$17</c:f>
              <c:numCache/>
            </c:numRef>
          </c:cat>
          <c:val>
            <c:numRef>
              <c:f>'集計'!$G$14:$G$17</c:f>
              <c:numCache/>
            </c:numRef>
          </c:val>
        </c:ser>
      </c:pieChart>
      <c:spPr>
        <a:noFill/>
        <a:ln>
          <a:noFill/>
        </a:ln>
      </c:spPr>
    </c:plotArea>
    <c:plotVisOnly val="1"/>
    <c:dispBlanksAs val="zero"/>
    <c:showDLblsOverMax val="0"/>
  </c:chart>
  <c:spPr>
    <a:noFill/>
    <a:ln>
      <a:noFill/>
    </a:ln>
  </c:spPr>
  <c:txPr>
    <a:bodyPr vert="horz" rot="0"/>
    <a:lstStyle/>
    <a:p>
      <a:pPr>
        <a:defRPr lang="en-US" cap="none" sz="4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2375"/>
          <c:w val="0.96325"/>
          <c:h val="0.9525"/>
        </c:manualLayout>
      </c:layout>
      <c:barChart>
        <c:barDir val="bar"/>
        <c:grouping val="percentStacked"/>
        <c:varyColors val="0"/>
        <c:ser>
          <c:idx val="0"/>
          <c:order val="0"/>
          <c:tx>
            <c:strRef>
              <c:f>'集計'!$K$34</c:f>
              <c:strCache>
                <c:ptCount val="1"/>
                <c:pt idx="0">
                  <c:v>(1)</c:v>
                </c:pt>
              </c:strCache>
            </c:strRef>
          </c:tx>
          <c:spPr>
            <a:pattFill prst="dashUp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'集計'!$J$35:$J$42</c:f>
              <c:strCache/>
            </c:strRef>
          </c:cat>
          <c:val>
            <c:numRef>
              <c:f>'集計'!$K$35:$K$42</c:f>
              <c:numCache/>
            </c:numRef>
          </c:val>
        </c:ser>
        <c:ser>
          <c:idx val="1"/>
          <c:order val="1"/>
          <c:tx>
            <c:strRef>
              <c:f>'集計'!$L$34</c:f>
              <c:strCache>
                <c:ptCount val="1"/>
                <c:pt idx="0">
                  <c:v>(2)</c:v>
                </c:pt>
              </c:strCache>
            </c:strRef>
          </c:tx>
          <c:spPr>
            <a:pattFill prst="pct1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'集計'!$J$35:$J$42</c:f>
              <c:strCache/>
            </c:strRef>
          </c:cat>
          <c:val>
            <c:numRef>
              <c:f>'集計'!$L$35:$L$42</c:f>
              <c:numCache/>
            </c:numRef>
          </c:val>
        </c:ser>
        <c:ser>
          <c:idx val="2"/>
          <c:order val="2"/>
          <c:tx>
            <c:strRef>
              <c:f>'集計'!$M$34</c:f>
              <c:strCache>
                <c:ptCount val="1"/>
                <c:pt idx="0">
                  <c:v>(3)</c:v>
                </c:pt>
              </c:strCache>
            </c:strRef>
          </c:tx>
          <c:spPr>
            <a:pattFill prst="ltDnDiag">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'集計'!$J$35:$J$42</c:f>
              <c:strCache/>
            </c:strRef>
          </c:cat>
          <c:val>
            <c:numRef>
              <c:f>'集計'!$M$35:$M$42</c:f>
              <c:numCache/>
            </c:numRef>
          </c:val>
        </c:ser>
        <c:ser>
          <c:idx val="3"/>
          <c:order val="3"/>
          <c:tx>
            <c:strRef>
              <c:f>'集計'!$N$34</c:f>
              <c:strCache>
                <c:ptCount val="1"/>
                <c:pt idx="0">
                  <c:v>(4)</c:v>
                </c:pt>
              </c:strCache>
            </c:strRef>
          </c:tx>
          <c:spPr>
            <a:pattFill prst="pct4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'集計'!$J$35:$J$42</c:f>
              <c:strCache/>
            </c:strRef>
          </c:cat>
          <c:val>
            <c:numRef>
              <c:f>'集計'!$N$35:$N$42</c:f>
              <c:numCache/>
            </c:numRef>
          </c:val>
        </c:ser>
        <c:overlap val="100"/>
        <c:gapWidth val="100"/>
        <c:axId val="6944085"/>
        <c:axId val="62496766"/>
      </c:barChart>
      <c:catAx>
        <c:axId val="6944085"/>
        <c:scaling>
          <c:orientation val="minMax"/>
        </c:scaling>
        <c:axPos val="l"/>
        <c:delete val="0"/>
        <c:numFmt formatCode="General" sourceLinked="1"/>
        <c:majorTickMark val="none"/>
        <c:minorTickMark val="none"/>
        <c:tickLblPos val="nextTo"/>
        <c:spPr>
          <a:ln w="3175">
            <a:solidFill>
              <a:srgbClr val="333333"/>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62496766"/>
        <c:crosses val="autoZero"/>
        <c:auto val="1"/>
        <c:lblOffset val="100"/>
        <c:tickLblSkip val="1"/>
        <c:noMultiLvlLbl val="0"/>
      </c:catAx>
      <c:valAx>
        <c:axId val="62496766"/>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333333"/>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6944085"/>
        <c:crossesAt val="1"/>
        <c:crossBetween val="between"/>
        <c:dispUnits/>
      </c:valAx>
      <c:spPr>
        <a:no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200025</xdr:colOff>
      <xdr:row>9</xdr:row>
      <xdr:rowOff>19050</xdr:rowOff>
    </xdr:from>
    <xdr:ext cx="3790950" cy="3400425"/>
    <xdr:graphicFrame>
      <xdr:nvGraphicFramePr>
        <xdr:cNvPr id="1" name="Chart 4"/>
        <xdr:cNvGraphicFramePr/>
      </xdr:nvGraphicFramePr>
      <xdr:xfrm>
        <a:off x="2057400" y="1933575"/>
        <a:ext cx="3790950" cy="3400425"/>
      </xdr:xfrm>
      <a:graphic>
        <a:graphicData uri="http://schemas.openxmlformats.org/drawingml/2006/chart">
          <c:chart xmlns:c="http://schemas.openxmlformats.org/drawingml/2006/chart" r:id="rId1"/>
        </a:graphicData>
      </a:graphic>
    </xdr:graphicFrame>
    <xdr:clientData/>
  </xdr:oneCellAnchor>
  <xdr:oneCellAnchor>
    <xdr:from>
      <xdr:col>7</xdr:col>
      <xdr:colOff>238125</xdr:colOff>
      <xdr:row>31</xdr:row>
      <xdr:rowOff>66675</xdr:rowOff>
    </xdr:from>
    <xdr:ext cx="5286375" cy="4067175"/>
    <xdr:graphicFrame>
      <xdr:nvGraphicFramePr>
        <xdr:cNvPr id="2" name="Chart 7"/>
        <xdr:cNvGraphicFramePr/>
      </xdr:nvGraphicFramePr>
      <xdr:xfrm>
        <a:off x="2095500" y="5553075"/>
        <a:ext cx="5286375" cy="4067175"/>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85725</xdr:colOff>
      <xdr:row>57</xdr:row>
      <xdr:rowOff>38100</xdr:rowOff>
    </xdr:from>
    <xdr:to>
      <xdr:col>26</xdr:col>
      <xdr:colOff>171450</xdr:colOff>
      <xdr:row>68</xdr:row>
      <xdr:rowOff>123825</xdr:rowOff>
    </xdr:to>
    <xdr:pic>
      <xdr:nvPicPr>
        <xdr:cNvPr id="1" name="Picture 3" descr="無題"/>
        <xdr:cNvPicPr preferRelativeResize="1">
          <a:picLocks noChangeAspect="1"/>
        </xdr:cNvPicPr>
      </xdr:nvPicPr>
      <xdr:blipFill>
        <a:blip r:embed="rId1"/>
        <a:stretch>
          <a:fillRect/>
        </a:stretch>
      </xdr:blipFill>
      <xdr:spPr>
        <a:xfrm>
          <a:off x="5029200" y="8324850"/>
          <a:ext cx="201930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F60"/>
  <sheetViews>
    <sheetView showGridLines="0" tabSelected="1" zoomScalePageLayoutView="0" workbookViewId="0" topLeftCell="A1">
      <selection activeCell="F36" sqref="F36"/>
    </sheetView>
  </sheetViews>
  <sheetFormatPr defaultColWidth="3.625" defaultRowHeight="12.75" customHeight="1"/>
  <cols>
    <col min="1" max="1" width="1.625" style="1" customWidth="1"/>
    <col min="2" max="2" width="4.125" style="1" customWidth="1"/>
    <col min="3" max="3" width="3.625" style="1" customWidth="1"/>
    <col min="4" max="4" width="4.625" style="1" customWidth="1"/>
    <col min="5" max="5" width="2.625" style="1" customWidth="1"/>
    <col min="6" max="6" width="4.125" style="1" customWidth="1"/>
    <col min="7" max="8" width="3.625" style="1" customWidth="1"/>
    <col min="9" max="9" width="2.625" style="1" customWidth="1"/>
    <col min="10" max="10" width="4.125" style="1" customWidth="1"/>
    <col min="11" max="16384" width="3.625" style="1" customWidth="1"/>
  </cols>
  <sheetData>
    <row r="1" spans="2:14" ht="19.5" customHeight="1">
      <c r="B1" s="45" t="s">
        <v>210</v>
      </c>
      <c r="C1" s="54"/>
      <c r="D1" s="54"/>
      <c r="E1" s="54"/>
      <c r="F1" s="54"/>
      <c r="G1" s="54"/>
      <c r="H1" s="54"/>
      <c r="I1" s="54"/>
      <c r="J1" s="54"/>
      <c r="K1" s="54"/>
      <c r="L1" s="54"/>
      <c r="M1" s="54"/>
      <c r="N1" s="54"/>
    </row>
    <row r="2" spans="2:14" ht="19.5" customHeight="1">
      <c r="B2" s="3"/>
      <c r="C2" s="54" t="s">
        <v>208</v>
      </c>
      <c r="D2" s="54"/>
      <c r="E2" s="54"/>
      <c r="F2" s="54"/>
      <c r="G2" s="54"/>
      <c r="H2" s="54"/>
      <c r="I2" s="54"/>
      <c r="J2" s="54"/>
      <c r="K2" s="54"/>
      <c r="L2" s="54"/>
      <c r="M2" s="54"/>
      <c r="N2" s="54"/>
    </row>
    <row r="3" spans="2:14" ht="19.5" customHeight="1">
      <c r="B3" s="3"/>
      <c r="C3" s="54" t="s">
        <v>209</v>
      </c>
      <c r="D3" s="54"/>
      <c r="E3" s="54"/>
      <c r="F3" s="54"/>
      <c r="G3" s="54"/>
      <c r="H3" s="54"/>
      <c r="I3" s="54"/>
      <c r="J3" s="54"/>
      <c r="K3" s="54"/>
      <c r="L3" s="54"/>
      <c r="M3" s="54"/>
      <c r="N3" s="54"/>
    </row>
    <row r="4" spans="2:14" ht="19.5" customHeight="1">
      <c r="B4" s="3"/>
      <c r="C4" s="54" t="s">
        <v>239</v>
      </c>
      <c r="D4" s="54"/>
      <c r="E4" s="54"/>
      <c r="F4" s="54"/>
      <c r="G4" s="54"/>
      <c r="H4" s="54"/>
      <c r="I4" s="54"/>
      <c r="J4" s="54"/>
      <c r="K4" s="54"/>
      <c r="L4" s="54"/>
      <c r="M4" s="54"/>
      <c r="N4" s="54"/>
    </row>
    <row r="5" spans="2:14" ht="12.75" customHeight="1">
      <c r="B5" s="54"/>
      <c r="C5" s="53" t="s">
        <v>211</v>
      </c>
      <c r="D5" s="54"/>
      <c r="E5" s="54"/>
      <c r="F5" s="54"/>
      <c r="G5" s="54"/>
      <c r="H5" s="54"/>
      <c r="I5" s="54"/>
      <c r="J5" s="54"/>
      <c r="K5" s="54"/>
      <c r="L5" s="54"/>
      <c r="M5" s="54"/>
      <c r="N5" s="54"/>
    </row>
    <row r="6" spans="2:14" ht="15" customHeight="1">
      <c r="B6" s="54"/>
      <c r="C6" s="53" t="s">
        <v>212</v>
      </c>
      <c r="D6" s="53"/>
      <c r="E6" s="53"/>
      <c r="F6" s="53"/>
      <c r="G6" s="53"/>
      <c r="H6" s="53"/>
      <c r="I6" s="53"/>
      <c r="J6" s="53"/>
      <c r="K6" s="53"/>
      <c r="L6" s="53"/>
      <c r="M6" s="53"/>
      <c r="N6" s="53"/>
    </row>
    <row r="7" spans="2:14" ht="15" customHeight="1">
      <c r="B7" s="54"/>
      <c r="C7" s="53" t="s">
        <v>213</v>
      </c>
      <c r="D7" s="53"/>
      <c r="E7" s="53"/>
      <c r="F7" s="53"/>
      <c r="G7" s="53"/>
      <c r="H7" s="53"/>
      <c r="I7" s="53"/>
      <c r="J7" s="53"/>
      <c r="K7" s="53"/>
      <c r="L7" s="53"/>
      <c r="M7" s="53"/>
      <c r="N7" s="53"/>
    </row>
    <row r="8" spans="2:14" ht="15" customHeight="1">
      <c r="B8" s="54"/>
      <c r="C8" s="53" t="s">
        <v>214</v>
      </c>
      <c r="D8" s="53"/>
      <c r="E8" s="53"/>
      <c r="F8" s="53"/>
      <c r="G8" s="53"/>
      <c r="H8" s="53"/>
      <c r="I8" s="53"/>
      <c r="J8" s="53"/>
      <c r="K8" s="53"/>
      <c r="L8" s="53"/>
      <c r="M8" s="53"/>
      <c r="N8" s="53"/>
    </row>
    <row r="9" ht="15" customHeight="1"/>
    <row r="10" ht="14.25" customHeight="1"/>
    <row r="11" spans="2:10" s="8" customFormat="1" ht="15" customHeight="1">
      <c r="B11" s="44" t="s">
        <v>197</v>
      </c>
      <c r="F11" s="44" t="s">
        <v>198</v>
      </c>
      <c r="J11" s="44" t="s">
        <v>205</v>
      </c>
    </row>
    <row r="12" ht="9.75" customHeight="1"/>
    <row r="13" spans="2:32" ht="12.75" customHeight="1">
      <c r="B13" s="10" t="s">
        <v>196</v>
      </c>
      <c r="C13" s="10" t="s">
        <v>188</v>
      </c>
      <c r="D13" s="10" t="s">
        <v>26</v>
      </c>
      <c r="F13" s="5" t="s">
        <v>26</v>
      </c>
      <c r="G13" s="16" t="s">
        <v>190</v>
      </c>
      <c r="H13" s="17"/>
      <c r="AF13" s="25"/>
    </row>
    <row r="14" spans="2:32" ht="12.75" customHeight="1">
      <c r="B14" s="55" t="s">
        <v>193</v>
      </c>
      <c r="C14" s="18">
        <v>1</v>
      </c>
      <c r="D14" s="50">
        <f>'A（基本的な生活状況）'!F23</f>
        <v>2</v>
      </c>
      <c r="F14" s="48">
        <v>1</v>
      </c>
      <c r="G14" s="5">
        <f>COUNTIF($D$14:$D$36,$F14)</f>
        <v>6</v>
      </c>
      <c r="H14" s="9" t="s">
        <v>189</v>
      </c>
      <c r="AF14" s="25"/>
    </row>
    <row r="15" spans="2:32" ht="12.75" customHeight="1">
      <c r="B15" s="55"/>
      <c r="C15" s="18">
        <v>2</v>
      </c>
      <c r="D15" s="50">
        <f>'A（基本的な生活状況）'!F40</f>
        <v>4</v>
      </c>
      <c r="F15" s="48">
        <v>2</v>
      </c>
      <c r="G15" s="5">
        <f>COUNTIF($D$14:$D$36,$F15)</f>
        <v>7</v>
      </c>
      <c r="H15" s="9" t="s">
        <v>189</v>
      </c>
      <c r="AF15" s="25"/>
    </row>
    <row r="16" spans="2:32" ht="12.75" customHeight="1">
      <c r="B16" s="55"/>
      <c r="C16" s="18">
        <v>3</v>
      </c>
      <c r="D16" s="50">
        <f>'A（基本的な生活状況）'!F56</f>
        <v>1</v>
      </c>
      <c r="F16" s="48">
        <v>3</v>
      </c>
      <c r="G16" s="5">
        <f>COUNTIF($D$14:$D$36,$F16)</f>
        <v>6</v>
      </c>
      <c r="H16" s="9" t="s">
        <v>189</v>
      </c>
      <c r="AF16" s="25"/>
    </row>
    <row r="17" spans="2:8" ht="12.75" customHeight="1" thickBot="1">
      <c r="B17" s="55" t="s">
        <v>194</v>
      </c>
      <c r="C17" s="19">
        <v>4</v>
      </c>
      <c r="D17" s="50">
        <f>'B（症状）'!F11</f>
        <v>2</v>
      </c>
      <c r="F17" s="49">
        <v>4</v>
      </c>
      <c r="G17" s="13">
        <f>COUNTIF($D$14:$D$36,$F17)</f>
        <v>4</v>
      </c>
      <c r="H17" s="14" t="s">
        <v>189</v>
      </c>
    </row>
    <row r="18" spans="2:8" ht="12.75" customHeight="1" thickTop="1">
      <c r="B18" s="55"/>
      <c r="C18" s="19">
        <v>5</v>
      </c>
      <c r="D18" s="50">
        <f>'B（症状）'!F24</f>
        <v>3</v>
      </c>
      <c r="F18" s="51" t="s">
        <v>218</v>
      </c>
      <c r="G18" s="15">
        <f>SUM(G14:G17)</f>
        <v>23</v>
      </c>
      <c r="H18" s="12" t="s">
        <v>189</v>
      </c>
    </row>
    <row r="19" spans="2:4" ht="12.75" customHeight="1">
      <c r="B19" s="55"/>
      <c r="C19" s="19">
        <v>6</v>
      </c>
      <c r="D19" s="50">
        <f>'B（症状）'!F39</f>
        <v>1</v>
      </c>
    </row>
    <row r="20" spans="2:4" ht="12.75" customHeight="1">
      <c r="B20" s="55"/>
      <c r="C20" s="19">
        <v>7</v>
      </c>
      <c r="D20" s="50">
        <f>'B（症状）'!F54</f>
        <v>4</v>
      </c>
    </row>
    <row r="21" spans="2:4" ht="12.75" customHeight="1">
      <c r="B21" s="55"/>
      <c r="C21" s="19">
        <v>8</v>
      </c>
      <c r="D21" s="50">
        <f>'B（症状）'!F66</f>
        <v>3</v>
      </c>
    </row>
    <row r="22" spans="2:4" ht="12.75" customHeight="1">
      <c r="B22" s="55"/>
      <c r="C22" s="19">
        <v>9</v>
      </c>
      <c r="D22" s="50">
        <f>'B（症状）'!F79</f>
        <v>2</v>
      </c>
    </row>
    <row r="23" spans="2:4" ht="12.75" customHeight="1">
      <c r="B23" s="55" t="s">
        <v>195</v>
      </c>
      <c r="C23" s="20">
        <v>10</v>
      </c>
      <c r="D23" s="50">
        <f>'C（基本的社会性）'!F13</f>
        <v>1</v>
      </c>
    </row>
    <row r="24" spans="2:4" ht="12.75" customHeight="1">
      <c r="B24" s="55"/>
      <c r="C24" s="20">
        <v>11</v>
      </c>
      <c r="D24" s="50">
        <f>'C（基本的社会性）'!F25</f>
        <v>2</v>
      </c>
    </row>
    <row r="25" spans="2:4" ht="12.75" customHeight="1">
      <c r="B25" s="55" t="s">
        <v>199</v>
      </c>
      <c r="C25" s="21">
        <v>12</v>
      </c>
      <c r="D25" s="50">
        <f>'D（サポート状況）'!F11</f>
        <v>4</v>
      </c>
    </row>
    <row r="26" spans="2:4" ht="12.75" customHeight="1">
      <c r="B26" s="55"/>
      <c r="C26" s="21">
        <v>13</v>
      </c>
      <c r="D26" s="50">
        <f>'D（サポート状況）'!F24</f>
        <v>3</v>
      </c>
    </row>
    <row r="27" spans="2:4" ht="12.75" customHeight="1">
      <c r="B27" s="55" t="s">
        <v>200</v>
      </c>
      <c r="C27" s="22">
        <v>14</v>
      </c>
      <c r="D27" s="50">
        <f>'E（職場との関係）'!F17</f>
        <v>1</v>
      </c>
    </row>
    <row r="28" spans="2:4" ht="12.75" customHeight="1">
      <c r="B28" s="55"/>
      <c r="C28" s="22">
        <v>15</v>
      </c>
      <c r="D28" s="50">
        <f>'E（職場との関係）'!F35</f>
        <v>3</v>
      </c>
    </row>
    <row r="29" spans="2:4" ht="12.75" customHeight="1">
      <c r="B29" s="55" t="s">
        <v>201</v>
      </c>
      <c r="C29" s="23">
        <v>16</v>
      </c>
      <c r="D29" s="50">
        <f>'F（作業能力、業務関連）'!F14</f>
        <v>4</v>
      </c>
    </row>
    <row r="30" spans="2:4" ht="12.75" customHeight="1">
      <c r="B30" s="55"/>
      <c r="C30" s="23">
        <v>17</v>
      </c>
      <c r="D30" s="50">
        <f>'F（作業能力、業務関連）'!F27</f>
        <v>2</v>
      </c>
    </row>
    <row r="31" spans="2:10" ht="12.75" customHeight="1">
      <c r="B31" s="55"/>
      <c r="C31" s="23">
        <v>18</v>
      </c>
      <c r="D31" s="50">
        <f>'F（作業能力、業務関連）'!F42</f>
        <v>1</v>
      </c>
      <c r="J31" s="44" t="s">
        <v>204</v>
      </c>
    </row>
    <row r="32" spans="2:4" ht="12.75" customHeight="1">
      <c r="B32" s="55" t="s">
        <v>202</v>
      </c>
      <c r="C32" s="24">
        <v>19</v>
      </c>
      <c r="D32" s="50">
        <f>'G（準備状況）'!F17</f>
        <v>3</v>
      </c>
    </row>
    <row r="33" spans="2:4" ht="12.75" customHeight="1">
      <c r="B33" s="55"/>
      <c r="C33" s="24">
        <v>20</v>
      </c>
      <c r="D33" s="50">
        <f>'G（準備状況）'!F44</f>
        <v>2</v>
      </c>
    </row>
    <row r="34" spans="2:14" ht="12.75" customHeight="1">
      <c r="B34" s="55" t="s">
        <v>203</v>
      </c>
      <c r="C34" s="41">
        <v>21</v>
      </c>
      <c r="D34" s="50">
        <f>'H(健康管理)'!F11</f>
        <v>2</v>
      </c>
      <c r="J34" s="10" t="s">
        <v>196</v>
      </c>
      <c r="K34" s="50">
        <v>1</v>
      </c>
      <c r="L34" s="50">
        <v>2</v>
      </c>
      <c r="M34" s="50">
        <v>3</v>
      </c>
      <c r="N34" s="50">
        <v>4</v>
      </c>
    </row>
    <row r="35" spans="2:14" ht="12.75" customHeight="1">
      <c r="B35" s="55"/>
      <c r="C35" s="41">
        <v>22</v>
      </c>
      <c r="D35" s="50">
        <f>'H(健康管理)'!F27</f>
        <v>3</v>
      </c>
      <c r="J35" s="10" t="s">
        <v>203</v>
      </c>
      <c r="K35" s="11">
        <f>COUNTIF($D$34:$D$36,K$34)</f>
        <v>1</v>
      </c>
      <c r="L35" s="11">
        <f>COUNTIF($D$34:$D$36,L$34)</f>
        <v>1</v>
      </c>
      <c r="M35" s="11">
        <f>COUNTIF($D$34:$D$36,M$34)</f>
        <v>1</v>
      </c>
      <c r="N35" s="11">
        <f>COUNTIF($D$34:$D$36,N$34)</f>
        <v>0</v>
      </c>
    </row>
    <row r="36" spans="2:14" ht="12.75" customHeight="1">
      <c r="B36" s="55"/>
      <c r="C36" s="41">
        <v>23</v>
      </c>
      <c r="D36" s="50">
        <f>'H(健康管理)'!F43</f>
        <v>1</v>
      </c>
      <c r="J36" s="10" t="s">
        <v>202</v>
      </c>
      <c r="K36" s="11">
        <f>COUNTIF($D$32:$D$33,K$34)</f>
        <v>0</v>
      </c>
      <c r="L36" s="11">
        <f>COUNTIF($D$32:$D$33,L$34)</f>
        <v>1</v>
      </c>
      <c r="M36" s="11">
        <f>COUNTIF($D$32:$D$33,M$34)</f>
        <v>1</v>
      </c>
      <c r="N36" s="11">
        <f>COUNTIF($D$32:$D$33,N$34)</f>
        <v>0</v>
      </c>
    </row>
    <row r="37" spans="10:14" ht="12.75" customHeight="1">
      <c r="J37" s="10" t="s">
        <v>201</v>
      </c>
      <c r="K37" s="11">
        <f>COUNTIF($D$29:$D$31,K$34)</f>
        <v>1</v>
      </c>
      <c r="L37" s="11">
        <f>COUNTIF($D$29:$D$31,L$34)</f>
        <v>1</v>
      </c>
      <c r="M37" s="11">
        <f>COUNTIF($D$29:$D$31,M$34)</f>
        <v>0</v>
      </c>
      <c r="N37" s="11">
        <f>COUNTIF($D$29:$D$31,N$34)</f>
        <v>1</v>
      </c>
    </row>
    <row r="38" spans="2:14" ht="12.75" customHeight="1">
      <c r="B38" s="1" t="s">
        <v>215</v>
      </c>
      <c r="D38" s="52">
        <f>ROUND(AVERAGE($D$14:$D$22),2)</f>
        <v>2.44</v>
      </c>
      <c r="J38" s="10" t="s">
        <v>200</v>
      </c>
      <c r="K38" s="11">
        <f>COUNTIF($D$27:$D$28,K$34)</f>
        <v>1</v>
      </c>
      <c r="L38" s="11">
        <f>COUNTIF($D$27:$D$28,L$34)</f>
        <v>0</v>
      </c>
      <c r="M38" s="11">
        <f>COUNTIF($D$27:$D$28,M$34)</f>
        <v>1</v>
      </c>
      <c r="N38" s="11">
        <f>COUNTIF($D$27:$D$28,N$34)</f>
        <v>0</v>
      </c>
    </row>
    <row r="39" spans="2:14" ht="12.75" customHeight="1">
      <c r="B39" s="1" t="s">
        <v>216</v>
      </c>
      <c r="D39" s="52">
        <f>ROUND(AVERAGE($D$14:$D$31),2)</f>
        <v>2.39</v>
      </c>
      <c r="J39" s="10" t="s">
        <v>199</v>
      </c>
      <c r="K39" s="11">
        <f>COUNTIF($D$25:$D$26,K$34)</f>
        <v>0</v>
      </c>
      <c r="L39" s="11">
        <f>COUNTIF($D$25:$D$26,L$34)</f>
        <v>0</v>
      </c>
      <c r="M39" s="11">
        <f>COUNTIF($D$25:$D$26,M$34)</f>
        <v>1</v>
      </c>
      <c r="N39" s="11">
        <f>COUNTIF($D$25:$D$26,N$34)</f>
        <v>1</v>
      </c>
    </row>
    <row r="40" spans="2:14" ht="12.75" customHeight="1">
      <c r="B40" s="1" t="s">
        <v>217</v>
      </c>
      <c r="D40" s="52">
        <f>ROUND(AVERAGE($D$14:$D$36),2)</f>
        <v>2.35</v>
      </c>
      <c r="J40" s="10" t="s">
        <v>195</v>
      </c>
      <c r="K40" s="11">
        <f>COUNTIF($D$23:$D$24,K$34)</f>
        <v>1</v>
      </c>
      <c r="L40" s="11">
        <f>COUNTIF($D$23:$D$24,L$34)</f>
        <v>1</v>
      </c>
      <c r="M40" s="11">
        <f>COUNTIF($D$23:$D$24,M$34)</f>
        <v>0</v>
      </c>
      <c r="N40" s="11">
        <f>COUNTIF($D$23:$D$24,N$34)</f>
        <v>0</v>
      </c>
    </row>
    <row r="41" spans="10:14" ht="12.75" customHeight="1">
      <c r="J41" s="10" t="s">
        <v>194</v>
      </c>
      <c r="K41" s="11">
        <f>COUNTIF($D$17:$D$22,K$34)</f>
        <v>1</v>
      </c>
      <c r="L41" s="11">
        <f>COUNTIF($D$17:$D$22,L$34)</f>
        <v>2</v>
      </c>
      <c r="M41" s="11">
        <f>COUNTIF($D$17:$D$22,M$34)</f>
        <v>2</v>
      </c>
      <c r="N41" s="11">
        <f>COUNTIF($D$17:$D$22,N$34)</f>
        <v>1</v>
      </c>
    </row>
    <row r="42" spans="10:14" ht="12.75" customHeight="1">
      <c r="J42" s="10" t="s">
        <v>193</v>
      </c>
      <c r="K42" s="11">
        <f>COUNTIF($D$14:$D$16,K$34)</f>
        <v>1</v>
      </c>
      <c r="L42" s="11">
        <f>COUNTIF($D$14:$D$16,L$34)</f>
        <v>1</v>
      </c>
      <c r="M42" s="11">
        <f>COUNTIF($D$14:$D$16,M$34)</f>
        <v>0</v>
      </c>
      <c r="N42" s="11">
        <f>COUNTIF($D$14:$D$16,N$34)</f>
        <v>1</v>
      </c>
    </row>
    <row r="50" spans="21:29" ht="12.75" customHeight="1">
      <c r="U50" s="8"/>
      <c r="V50" s="8"/>
      <c r="W50" s="8"/>
      <c r="X50" s="8"/>
      <c r="Y50" s="8"/>
      <c r="Z50" s="8"/>
      <c r="AA50" s="8"/>
      <c r="AB50" s="8"/>
      <c r="AC50" s="8"/>
    </row>
    <row r="51" spans="21:29" ht="12.75" customHeight="1">
      <c r="U51" s="8"/>
      <c r="V51" s="8"/>
      <c r="W51" s="8"/>
      <c r="X51" s="8"/>
      <c r="Y51" s="8"/>
      <c r="Z51" s="8"/>
      <c r="AA51" s="8"/>
      <c r="AB51" s="8"/>
      <c r="AC51" s="8"/>
    </row>
    <row r="52" spans="21:29" ht="12.75" customHeight="1">
      <c r="U52" s="8"/>
      <c r="V52" s="8"/>
      <c r="W52" s="8"/>
      <c r="X52" s="8"/>
      <c r="Y52" s="8"/>
      <c r="Z52" s="8"/>
      <c r="AA52" s="8"/>
      <c r="AB52" s="8"/>
      <c r="AC52" s="8"/>
    </row>
    <row r="53" spans="21:29" ht="12.75" customHeight="1">
      <c r="U53" s="8"/>
      <c r="V53" s="8"/>
      <c r="W53" s="8"/>
      <c r="X53" s="8"/>
      <c r="Y53" s="8"/>
      <c r="Z53" s="8"/>
      <c r="AA53" s="8"/>
      <c r="AB53" s="8"/>
      <c r="AC53" s="8"/>
    </row>
    <row r="54" spans="21:29" ht="12.75" customHeight="1">
      <c r="U54" s="8"/>
      <c r="V54" s="8"/>
      <c r="W54" s="8"/>
      <c r="X54" s="8"/>
      <c r="Y54" s="8"/>
      <c r="Z54" s="8"/>
      <c r="AA54" s="8"/>
      <c r="AB54" s="8"/>
      <c r="AC54" s="8"/>
    </row>
    <row r="55" spans="21:29" ht="12.75" customHeight="1">
      <c r="U55" s="8"/>
      <c r="V55" s="8"/>
      <c r="W55" s="8"/>
      <c r="X55" s="8"/>
      <c r="Y55" s="8"/>
      <c r="Z55" s="8"/>
      <c r="AA55" s="8"/>
      <c r="AB55" s="8"/>
      <c r="AC55" s="8"/>
    </row>
    <row r="56" spans="21:29" ht="12.75" customHeight="1">
      <c r="U56" s="8"/>
      <c r="V56" s="8"/>
      <c r="W56" s="8"/>
      <c r="X56" s="8"/>
      <c r="Y56" s="8"/>
      <c r="Z56" s="8"/>
      <c r="AA56" s="8"/>
      <c r="AB56" s="8"/>
      <c r="AC56" s="8"/>
    </row>
    <row r="57" spans="21:29" ht="12.75" customHeight="1">
      <c r="U57" s="8"/>
      <c r="V57" s="8"/>
      <c r="W57" s="8"/>
      <c r="X57" s="8"/>
      <c r="Y57" s="8"/>
      <c r="Z57" s="8"/>
      <c r="AA57" s="8"/>
      <c r="AB57" s="8"/>
      <c r="AC57" s="8"/>
    </row>
    <row r="58" spans="21:29" ht="12.75" customHeight="1">
      <c r="U58" s="8"/>
      <c r="V58" s="8"/>
      <c r="W58" s="8"/>
      <c r="X58" s="8"/>
      <c r="Y58" s="8"/>
      <c r="Z58" s="8"/>
      <c r="AA58" s="8"/>
      <c r="AB58" s="8"/>
      <c r="AC58" s="8"/>
    </row>
    <row r="59" spans="21:29" ht="12.75" customHeight="1">
      <c r="U59" s="8"/>
      <c r="V59" s="8"/>
      <c r="W59" s="8"/>
      <c r="X59" s="8"/>
      <c r="Y59" s="8"/>
      <c r="Z59" s="8"/>
      <c r="AA59" s="8"/>
      <c r="AB59" s="8"/>
      <c r="AC59" s="8"/>
    </row>
    <row r="60" spans="21:29" ht="12.75" customHeight="1">
      <c r="U60" s="8"/>
      <c r="V60" s="8"/>
      <c r="W60" s="8"/>
      <c r="X60" s="8"/>
      <c r="Y60" s="8"/>
      <c r="Z60" s="8"/>
      <c r="AA60" s="8"/>
      <c r="AB60" s="8"/>
      <c r="AC60" s="8"/>
    </row>
  </sheetData>
  <sheetProtection/>
  <mergeCells count="8">
    <mergeCell ref="B32:B33"/>
    <mergeCell ref="B34:B36"/>
    <mergeCell ref="B14:B16"/>
    <mergeCell ref="B17:B22"/>
    <mergeCell ref="B23:B24"/>
    <mergeCell ref="B25:B26"/>
    <mergeCell ref="B27:B28"/>
    <mergeCell ref="B29:B31"/>
  </mergeCells>
  <printOptions/>
  <pageMargins left="0.787" right="0.19"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B7:G60"/>
  <sheetViews>
    <sheetView showGridLines="0" zoomScalePageLayoutView="0" workbookViewId="0" topLeftCell="A4">
      <selection activeCell="Q51" sqref="Q51"/>
    </sheetView>
  </sheetViews>
  <sheetFormatPr defaultColWidth="3.625" defaultRowHeight="12.75" customHeight="1"/>
  <cols>
    <col min="1" max="1" width="1.625" style="1" customWidth="1"/>
    <col min="2" max="3" width="2.625" style="1" customWidth="1"/>
    <col min="4" max="16384" width="3.625" style="1" customWidth="1"/>
  </cols>
  <sheetData>
    <row r="7" ht="15" customHeight="1">
      <c r="B7" s="4" t="s">
        <v>0</v>
      </c>
    </row>
    <row r="9" spans="2:7" ht="15" customHeight="1">
      <c r="B9" s="26" t="s">
        <v>1</v>
      </c>
      <c r="C9" s="27" t="s">
        <v>2</v>
      </c>
      <c r="D9" s="27"/>
      <c r="E9" s="27"/>
      <c r="F9" s="27"/>
      <c r="G9" s="7"/>
    </row>
    <row r="11" spans="3:4" ht="12.75" customHeight="1">
      <c r="C11" s="2">
        <v>1</v>
      </c>
      <c r="D11" s="1" t="s">
        <v>3</v>
      </c>
    </row>
    <row r="12" ht="7.5" customHeight="1"/>
    <row r="13" ht="12.75" customHeight="1">
      <c r="D13" s="1" t="s">
        <v>4</v>
      </c>
    </row>
    <row r="14" ht="12.75" customHeight="1">
      <c r="D14" s="1" t="s">
        <v>5</v>
      </c>
    </row>
    <row r="15" ht="12.75" customHeight="1">
      <c r="D15" s="1" t="s">
        <v>6</v>
      </c>
    </row>
    <row r="16" ht="12.75" customHeight="1">
      <c r="D16" s="1" t="s">
        <v>7</v>
      </c>
    </row>
    <row r="17" ht="7.5" customHeight="1"/>
    <row r="18" spans="4:5" ht="12.75" customHeight="1">
      <c r="D18" s="46">
        <v>1</v>
      </c>
      <c r="E18" s="1" t="s">
        <v>8</v>
      </c>
    </row>
    <row r="19" spans="4:5" ht="12.75" customHeight="1">
      <c r="D19" s="46">
        <v>2</v>
      </c>
      <c r="E19" s="1" t="s">
        <v>10</v>
      </c>
    </row>
    <row r="20" spans="4:5" ht="12.75" customHeight="1">
      <c r="D20" s="46">
        <v>3</v>
      </c>
      <c r="E20" s="1" t="s">
        <v>9</v>
      </c>
    </row>
    <row r="21" spans="4:5" ht="12.75" customHeight="1">
      <c r="D21" s="46">
        <v>4</v>
      </c>
      <c r="E21" s="1" t="s">
        <v>11</v>
      </c>
    </row>
    <row r="22" ht="7.5" customHeight="1" thickBot="1"/>
    <row r="23" spans="5:6" ht="12.75" customHeight="1" thickBot="1">
      <c r="E23" s="6" t="s">
        <v>26</v>
      </c>
      <c r="F23" s="47">
        <v>2</v>
      </c>
    </row>
    <row r="24" ht="7.5" customHeight="1"/>
    <row r="25" ht="12.75" customHeight="1">
      <c r="D25" s="1" t="s">
        <v>15</v>
      </c>
    </row>
    <row r="26" ht="12.75" customHeight="1">
      <c r="D26" s="1" t="s">
        <v>12</v>
      </c>
    </row>
    <row r="27" ht="12.75" customHeight="1">
      <c r="D27" s="1" t="s">
        <v>14</v>
      </c>
    </row>
    <row r="28" ht="12.75" customHeight="1">
      <c r="D28" s="1" t="s">
        <v>13</v>
      </c>
    </row>
    <row r="30" spans="3:4" ht="12.75" customHeight="1">
      <c r="C30" s="2">
        <v>2</v>
      </c>
      <c r="D30" s="1" t="s">
        <v>16</v>
      </c>
    </row>
    <row r="31" ht="7.5" customHeight="1"/>
    <row r="32" ht="12.75" customHeight="1">
      <c r="D32" s="1" t="s">
        <v>17</v>
      </c>
    </row>
    <row r="33" ht="12.75" customHeight="1">
      <c r="D33" s="1" t="s">
        <v>18</v>
      </c>
    </row>
    <row r="34" ht="7.5" customHeight="1"/>
    <row r="35" spans="4:5" ht="12.75" customHeight="1">
      <c r="D35" s="46">
        <v>1</v>
      </c>
      <c r="E35" s="1" t="s">
        <v>19</v>
      </c>
    </row>
    <row r="36" spans="4:5" ht="12.75" customHeight="1">
      <c r="D36" s="46">
        <v>2</v>
      </c>
      <c r="E36" s="1" t="s">
        <v>20</v>
      </c>
    </row>
    <row r="37" spans="4:5" ht="12.75" customHeight="1">
      <c r="D37" s="46">
        <v>3</v>
      </c>
      <c r="E37" s="1" t="s">
        <v>22</v>
      </c>
    </row>
    <row r="38" spans="4:5" ht="12.75" customHeight="1">
      <c r="D38" s="46">
        <v>4</v>
      </c>
      <c r="E38" s="1" t="s">
        <v>21</v>
      </c>
    </row>
    <row r="39" ht="7.5" customHeight="1" thickBot="1"/>
    <row r="40" spans="5:6" ht="12.75" customHeight="1" thickBot="1">
      <c r="E40" s="6" t="s">
        <v>26</v>
      </c>
      <c r="F40" s="47">
        <v>4</v>
      </c>
    </row>
    <row r="41" ht="7.5" customHeight="1"/>
    <row r="42" ht="12.75" customHeight="1">
      <c r="D42" s="1" t="s">
        <v>15</v>
      </c>
    </row>
    <row r="43" ht="12.75" customHeight="1">
      <c r="D43" s="1" t="s">
        <v>23</v>
      </c>
    </row>
    <row r="44" ht="12.75" customHeight="1">
      <c r="D44" s="1" t="s">
        <v>24</v>
      </c>
    </row>
    <row r="45" ht="12.75" customHeight="1">
      <c r="D45" s="1" t="s">
        <v>25</v>
      </c>
    </row>
    <row r="47" spans="3:4" ht="12.75" customHeight="1">
      <c r="C47" s="2">
        <v>3</v>
      </c>
      <c r="D47" s="1" t="s">
        <v>243</v>
      </c>
    </row>
    <row r="48" ht="7.5" customHeight="1"/>
    <row r="49" ht="12.75" customHeight="1">
      <c r="D49" s="1" t="s">
        <v>244</v>
      </c>
    </row>
    <row r="50" ht="7.5" customHeight="1"/>
    <row r="51" spans="4:5" ht="12.75" customHeight="1">
      <c r="D51" s="46">
        <v>1</v>
      </c>
      <c r="E51" s="1" t="s">
        <v>27</v>
      </c>
    </row>
    <row r="52" spans="4:5" ht="12.75" customHeight="1">
      <c r="D52" s="46">
        <v>2</v>
      </c>
      <c r="E52" s="1" t="s">
        <v>28</v>
      </c>
    </row>
    <row r="53" spans="4:5" ht="12.75" customHeight="1">
      <c r="D53" s="46">
        <v>3</v>
      </c>
      <c r="E53" s="1" t="s">
        <v>29</v>
      </c>
    </row>
    <row r="54" spans="4:5" ht="12.75" customHeight="1">
      <c r="D54" s="46">
        <v>4</v>
      </c>
      <c r="E54" s="1" t="s">
        <v>30</v>
      </c>
    </row>
    <row r="55" ht="7.5" customHeight="1" thickBot="1"/>
    <row r="56" spans="5:6" ht="12.75" customHeight="1" thickBot="1">
      <c r="E56" s="6" t="s">
        <v>26</v>
      </c>
      <c r="F56" s="47">
        <v>1</v>
      </c>
    </row>
    <row r="57" ht="7.5" customHeight="1"/>
    <row r="58" ht="12.75" customHeight="1">
      <c r="D58" s="1" t="s">
        <v>15</v>
      </c>
    </row>
    <row r="59" ht="12.75" customHeight="1">
      <c r="D59" s="1" t="s">
        <v>246</v>
      </c>
    </row>
    <row r="60" ht="12.75" customHeight="1">
      <c r="D60" s="1" t="s">
        <v>245</v>
      </c>
    </row>
  </sheetData>
  <sheetProtection/>
  <dataValidations count="1">
    <dataValidation type="list" allowBlank="1" showInputMessage="1" showErrorMessage="1" sqref="F23 F40 F56">
      <formula1>"1,2,3,4"</formula1>
    </dataValidation>
  </dataValidation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B2:G82"/>
  <sheetViews>
    <sheetView showGridLines="0" zoomScalePageLayoutView="0" workbookViewId="0" topLeftCell="A52">
      <selection activeCell="B98" sqref="B98"/>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28" t="s">
        <v>31</v>
      </c>
      <c r="C2" s="29" t="s">
        <v>32</v>
      </c>
      <c r="D2" s="29"/>
      <c r="E2" s="7"/>
      <c r="F2" s="8"/>
      <c r="G2" s="8"/>
    </row>
    <row r="4" spans="3:4" ht="12.75" customHeight="1">
      <c r="C4" s="2">
        <v>4</v>
      </c>
      <c r="D4" s="1" t="s">
        <v>39</v>
      </c>
    </row>
    <row r="5" ht="7.5" customHeight="1"/>
    <row r="6" spans="4:5" ht="12.75" customHeight="1">
      <c r="D6" s="46">
        <v>1</v>
      </c>
      <c r="E6" s="1" t="s">
        <v>33</v>
      </c>
    </row>
    <row r="7" spans="4:5" ht="12.75" customHeight="1">
      <c r="D7" s="46">
        <v>2</v>
      </c>
      <c r="E7" s="1" t="s">
        <v>34</v>
      </c>
    </row>
    <row r="8" spans="4:5" ht="12.75" customHeight="1">
      <c r="D8" s="46">
        <v>3</v>
      </c>
      <c r="E8" s="1" t="s">
        <v>35</v>
      </c>
    </row>
    <row r="9" spans="4:5" ht="12.75" customHeight="1">
      <c r="D9" s="46">
        <v>4</v>
      </c>
      <c r="E9" s="1" t="s">
        <v>36</v>
      </c>
    </row>
    <row r="10" ht="7.5" customHeight="1" thickBot="1"/>
    <row r="11" spans="5:6" ht="12.75" customHeight="1" thickBot="1">
      <c r="E11" s="6" t="s">
        <v>26</v>
      </c>
      <c r="F11" s="47">
        <v>2</v>
      </c>
    </row>
    <row r="12" ht="7.5" customHeight="1"/>
    <row r="13" ht="12.75" customHeight="1">
      <c r="D13" s="1" t="s">
        <v>15</v>
      </c>
    </row>
    <row r="14" ht="12.75" customHeight="1">
      <c r="D14" s="1" t="s">
        <v>38</v>
      </c>
    </row>
    <row r="15" ht="12.75" customHeight="1">
      <c r="D15" s="1" t="s">
        <v>44</v>
      </c>
    </row>
    <row r="17" spans="3:4" ht="12.75" customHeight="1">
      <c r="C17" s="2">
        <v>5</v>
      </c>
      <c r="D17" s="1" t="s">
        <v>37</v>
      </c>
    </row>
    <row r="18" ht="7.5" customHeight="1"/>
    <row r="19" spans="4:5" ht="12.75" customHeight="1">
      <c r="D19" s="46">
        <v>1</v>
      </c>
      <c r="E19" s="1" t="s">
        <v>33</v>
      </c>
    </row>
    <row r="20" spans="4:5" ht="12.75" customHeight="1">
      <c r="D20" s="46">
        <v>2</v>
      </c>
      <c r="E20" s="1" t="s">
        <v>34</v>
      </c>
    </row>
    <row r="21" spans="4:5" ht="12.75" customHeight="1">
      <c r="D21" s="46">
        <v>3</v>
      </c>
      <c r="E21" s="1" t="s">
        <v>40</v>
      </c>
    </row>
    <row r="22" spans="4:5" ht="12.75" customHeight="1">
      <c r="D22" s="46">
        <v>4</v>
      </c>
      <c r="E22" s="1" t="s">
        <v>41</v>
      </c>
    </row>
    <row r="23" ht="7.5" customHeight="1" thickBot="1"/>
    <row r="24" spans="5:6" ht="12.75" customHeight="1" thickBot="1">
      <c r="E24" s="6" t="s">
        <v>26</v>
      </c>
      <c r="F24" s="47">
        <v>3</v>
      </c>
    </row>
    <row r="25" ht="7.5" customHeight="1"/>
    <row r="26" ht="12.75" customHeight="1">
      <c r="D26" s="1" t="s">
        <v>15</v>
      </c>
    </row>
    <row r="27" ht="12.75" customHeight="1">
      <c r="D27" s="1" t="s">
        <v>42</v>
      </c>
    </row>
    <row r="28" ht="12.75" customHeight="1">
      <c r="D28" s="1" t="s">
        <v>43</v>
      </c>
    </row>
    <row r="30" spans="3:4" ht="12.75" customHeight="1">
      <c r="C30" s="2">
        <v>6</v>
      </c>
      <c r="D30" s="1" t="s">
        <v>45</v>
      </c>
    </row>
    <row r="31" ht="7.5" customHeight="1"/>
    <row r="32" ht="12.75" customHeight="1">
      <c r="D32" s="1" t="s">
        <v>46</v>
      </c>
    </row>
    <row r="33" ht="7.5" customHeight="1"/>
    <row r="34" spans="4:5" ht="12.75" customHeight="1">
      <c r="D34" s="46">
        <v>1</v>
      </c>
      <c r="E34" s="1" t="s">
        <v>47</v>
      </c>
    </row>
    <row r="35" spans="4:5" ht="12.75" customHeight="1">
      <c r="D35" s="46">
        <v>2</v>
      </c>
      <c r="E35" s="1" t="s">
        <v>48</v>
      </c>
    </row>
    <row r="36" spans="4:5" ht="12.75" customHeight="1">
      <c r="D36" s="46">
        <v>3</v>
      </c>
      <c r="E36" s="1" t="s">
        <v>49</v>
      </c>
    </row>
    <row r="37" spans="4:5" ht="12.75" customHeight="1">
      <c r="D37" s="46">
        <v>4</v>
      </c>
      <c r="E37" s="1" t="s">
        <v>50</v>
      </c>
    </row>
    <row r="38" ht="7.5" customHeight="1" thickBot="1"/>
    <row r="39" spans="5:6" ht="12.75" customHeight="1" thickBot="1">
      <c r="E39" s="6" t="s">
        <v>26</v>
      </c>
      <c r="F39" s="47">
        <v>1</v>
      </c>
    </row>
    <row r="40" ht="7.5" customHeight="1"/>
    <row r="41" ht="12.75" customHeight="1">
      <c r="D41" s="1" t="s">
        <v>15</v>
      </c>
    </row>
    <row r="42" ht="12.75" customHeight="1">
      <c r="D42" s="1" t="s">
        <v>51</v>
      </c>
    </row>
    <row r="44" spans="3:4" ht="12.75" customHeight="1">
      <c r="C44" s="2">
        <v>7</v>
      </c>
      <c r="D44" s="1" t="s">
        <v>52</v>
      </c>
    </row>
    <row r="45" ht="7.5" customHeight="1"/>
    <row r="46" ht="12.75" customHeight="1">
      <c r="D46" s="1" t="s">
        <v>53</v>
      </c>
    </row>
    <row r="47" ht="12.75" customHeight="1">
      <c r="D47" s="1" t="s">
        <v>54</v>
      </c>
    </row>
    <row r="48" ht="7.5" customHeight="1"/>
    <row r="49" spans="4:5" ht="12.75" customHeight="1">
      <c r="D49" s="46">
        <v>1</v>
      </c>
      <c r="E49" s="1" t="s">
        <v>55</v>
      </c>
    </row>
    <row r="50" spans="4:5" ht="12.75" customHeight="1">
      <c r="D50" s="46">
        <v>2</v>
      </c>
      <c r="E50" s="1" t="s">
        <v>56</v>
      </c>
    </row>
    <row r="51" spans="4:5" ht="12.75" customHeight="1">
      <c r="D51" s="46">
        <v>3</v>
      </c>
      <c r="E51" s="1" t="s">
        <v>57</v>
      </c>
    </row>
    <row r="52" spans="4:5" ht="12.75" customHeight="1">
      <c r="D52" s="46">
        <v>4</v>
      </c>
      <c r="E52" s="1" t="s">
        <v>58</v>
      </c>
    </row>
    <row r="53" ht="7.5" customHeight="1" thickBot="1"/>
    <row r="54" spans="5:6" ht="12.75" customHeight="1" thickBot="1">
      <c r="E54" s="6" t="s">
        <v>26</v>
      </c>
      <c r="F54" s="47">
        <v>4</v>
      </c>
    </row>
    <row r="55" ht="7.5" customHeight="1"/>
    <row r="56" ht="12.75" customHeight="1">
      <c r="D56" s="1" t="s">
        <v>15</v>
      </c>
    </row>
    <row r="57" ht="12.75" customHeight="1">
      <c r="D57" s="1" t="s">
        <v>59</v>
      </c>
    </row>
    <row r="59" spans="3:4" ht="12.75" customHeight="1">
      <c r="C59" s="2">
        <v>8</v>
      </c>
      <c r="D59" s="1" t="s">
        <v>64</v>
      </c>
    </row>
    <row r="60" ht="7.5" customHeight="1"/>
    <row r="61" spans="4:5" ht="12.75" customHeight="1">
      <c r="D61" s="46">
        <v>1</v>
      </c>
      <c r="E61" s="1" t="s">
        <v>60</v>
      </c>
    </row>
    <row r="62" spans="4:5" ht="12.75" customHeight="1">
      <c r="D62" s="46">
        <v>2</v>
      </c>
      <c r="E62" s="1" t="s">
        <v>61</v>
      </c>
    </row>
    <row r="63" spans="4:5" ht="12.75" customHeight="1">
      <c r="D63" s="46">
        <v>3</v>
      </c>
      <c r="E63" s="1">
        <v>3</v>
      </c>
    </row>
    <row r="64" spans="4:5" ht="12.75" customHeight="1">
      <c r="D64" s="46">
        <v>4</v>
      </c>
      <c r="E64" s="1" t="s">
        <v>62</v>
      </c>
    </row>
    <row r="65" ht="7.5" customHeight="1" thickBot="1"/>
    <row r="66" spans="5:6" ht="12.75" customHeight="1" thickBot="1">
      <c r="E66" s="6" t="s">
        <v>26</v>
      </c>
      <c r="F66" s="47">
        <v>3</v>
      </c>
    </row>
    <row r="67" ht="7.5" customHeight="1"/>
    <row r="68" ht="12.75" customHeight="1">
      <c r="D68" s="1" t="s">
        <v>15</v>
      </c>
    </row>
    <row r="69" ht="12.75" customHeight="1">
      <c r="D69" s="1" t="s">
        <v>63</v>
      </c>
    </row>
    <row r="71" spans="3:4" ht="12.75" customHeight="1">
      <c r="C71" s="2">
        <v>9</v>
      </c>
      <c r="D71" s="1" t="s">
        <v>65</v>
      </c>
    </row>
    <row r="72" ht="7.5" customHeight="1"/>
    <row r="73" spans="4:5" ht="12.75" customHeight="1">
      <c r="D73" s="46">
        <v>1</v>
      </c>
      <c r="E73" s="1" t="s">
        <v>67</v>
      </c>
    </row>
    <row r="74" spans="4:5" ht="12.75" customHeight="1">
      <c r="D74" s="46">
        <v>2</v>
      </c>
      <c r="E74" s="1" t="s">
        <v>66</v>
      </c>
    </row>
    <row r="75" spans="4:5" ht="12.75" customHeight="1">
      <c r="D75" s="46">
        <v>3</v>
      </c>
      <c r="E75" s="1" t="s">
        <v>68</v>
      </c>
    </row>
    <row r="76" spans="4:5" ht="12.75" customHeight="1">
      <c r="D76" s="46"/>
      <c r="E76" s="1" t="s">
        <v>69</v>
      </c>
    </row>
    <row r="77" spans="4:5" ht="12.75" customHeight="1">
      <c r="D77" s="46">
        <v>4</v>
      </c>
      <c r="E77" s="1" t="s">
        <v>70</v>
      </c>
    </row>
    <row r="78" ht="7.5" customHeight="1" thickBot="1"/>
    <row r="79" spans="5:6" ht="12.75" customHeight="1" thickBot="1">
      <c r="E79" s="6" t="s">
        <v>26</v>
      </c>
      <c r="F79" s="47">
        <v>2</v>
      </c>
    </row>
    <row r="80" ht="7.5" customHeight="1"/>
    <row r="81" ht="12.75" customHeight="1">
      <c r="D81" s="1" t="s">
        <v>15</v>
      </c>
    </row>
    <row r="82" ht="12.75" customHeight="1">
      <c r="D82" s="1" t="s">
        <v>71</v>
      </c>
    </row>
  </sheetData>
  <sheetProtection/>
  <dataValidations count="1">
    <dataValidation type="list" allowBlank="1" showInputMessage="1" showErrorMessage="1" sqref="F11 F24 F39 F54 F66 F79">
      <formula1>"1,2,3,4"</formula1>
    </dataValidation>
  </dataValidations>
  <printOptions/>
  <pageMargins left="0.787" right="0.787" top="0.984" bottom="0.984"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B2:G29"/>
  <sheetViews>
    <sheetView showGridLines="0" zoomScalePageLayoutView="0" workbookViewId="0" topLeftCell="A1">
      <selection activeCell="O43" sqref="O43"/>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0" t="s">
        <v>73</v>
      </c>
      <c r="C2" s="31" t="s">
        <v>72</v>
      </c>
      <c r="D2" s="31"/>
      <c r="E2" s="31"/>
      <c r="F2" s="31"/>
      <c r="G2" s="7"/>
    </row>
    <row r="4" spans="3:4" ht="12.75" customHeight="1">
      <c r="C4" s="2">
        <v>10</v>
      </c>
      <c r="D4" s="1" t="s">
        <v>74</v>
      </c>
    </row>
    <row r="5" ht="7.5" customHeight="1"/>
    <row r="6" ht="12.75" customHeight="1">
      <c r="D6" s="1" t="s">
        <v>75</v>
      </c>
    </row>
    <row r="7" ht="7.5" customHeight="1"/>
    <row r="8" spans="4:5" ht="12.75" customHeight="1">
      <c r="D8" s="46">
        <v>1</v>
      </c>
      <c r="E8" s="1" t="s">
        <v>76</v>
      </c>
    </row>
    <row r="9" spans="4:5" ht="12.75" customHeight="1">
      <c r="D9" s="46">
        <v>2</v>
      </c>
      <c r="E9" s="1" t="s">
        <v>77</v>
      </c>
    </row>
    <row r="10" spans="4:5" ht="12.75" customHeight="1">
      <c r="D10" s="46">
        <v>3</v>
      </c>
      <c r="E10" s="1" t="s">
        <v>78</v>
      </c>
    </row>
    <row r="11" spans="4:5" ht="12.75" customHeight="1">
      <c r="D11" s="46">
        <v>4</v>
      </c>
      <c r="E11" s="1" t="s">
        <v>79</v>
      </c>
    </row>
    <row r="12" ht="7.5" customHeight="1" thickBot="1"/>
    <row r="13" spans="5:6" ht="12.75" customHeight="1" thickBot="1">
      <c r="E13" s="6" t="s">
        <v>26</v>
      </c>
      <c r="F13" s="47">
        <v>1</v>
      </c>
    </row>
    <row r="14" ht="7.5" customHeight="1"/>
    <row r="15" ht="12.75" customHeight="1">
      <c r="D15" s="1" t="s">
        <v>15</v>
      </c>
    </row>
    <row r="16" ht="12.75" customHeight="1">
      <c r="D16" s="1" t="s">
        <v>80</v>
      </c>
    </row>
    <row r="18" spans="3:4" ht="12.75" customHeight="1">
      <c r="C18" s="2">
        <v>11</v>
      </c>
      <c r="D18" s="1" t="s">
        <v>81</v>
      </c>
    </row>
    <row r="19" ht="7.5" customHeight="1"/>
    <row r="20" spans="4:5" ht="12.75" customHeight="1">
      <c r="D20" s="46">
        <v>1</v>
      </c>
      <c r="E20" s="1" t="s">
        <v>82</v>
      </c>
    </row>
    <row r="21" spans="4:5" ht="12.75" customHeight="1">
      <c r="D21" s="46">
        <v>2</v>
      </c>
      <c r="E21" s="1" t="s">
        <v>83</v>
      </c>
    </row>
    <row r="22" spans="4:5" ht="12.75" customHeight="1">
      <c r="D22" s="46">
        <v>3</v>
      </c>
      <c r="E22" s="1" t="s">
        <v>84</v>
      </c>
    </row>
    <row r="23" spans="4:5" ht="12.75" customHeight="1">
      <c r="D23" s="46">
        <v>4</v>
      </c>
      <c r="E23" s="1" t="s">
        <v>85</v>
      </c>
    </row>
    <row r="24" ht="7.5" customHeight="1" thickBot="1"/>
    <row r="25" spans="5:6" ht="12.75" customHeight="1" thickBot="1">
      <c r="E25" s="6" t="s">
        <v>26</v>
      </c>
      <c r="F25" s="47">
        <v>2</v>
      </c>
    </row>
    <row r="26" ht="7.5" customHeight="1"/>
    <row r="27" ht="12.75" customHeight="1">
      <c r="D27" s="1" t="s">
        <v>15</v>
      </c>
    </row>
    <row r="28" ht="12.75" customHeight="1">
      <c r="D28" s="1" t="s">
        <v>86</v>
      </c>
    </row>
    <row r="29" ht="12.75" customHeight="1">
      <c r="D29" s="1" t="s">
        <v>87</v>
      </c>
    </row>
  </sheetData>
  <sheetProtection/>
  <dataValidations count="1">
    <dataValidation type="list" allowBlank="1" showInputMessage="1" showErrorMessage="1" sqref="F13 F25">
      <formula1>"1,2,3,4"</formula1>
    </dataValidation>
  </dataValidation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B2:G27"/>
  <sheetViews>
    <sheetView showGridLines="0" zoomScalePageLayoutView="0" workbookViewId="0" topLeftCell="A1">
      <selection activeCell="J24" sqref="J24"/>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2" t="s">
        <v>88</v>
      </c>
      <c r="C2" s="33" t="s">
        <v>89</v>
      </c>
      <c r="D2" s="33"/>
      <c r="E2" s="33"/>
      <c r="F2" s="33"/>
      <c r="G2" s="7"/>
    </row>
    <row r="4" spans="3:4" ht="12.75" customHeight="1">
      <c r="C4" s="2">
        <v>12</v>
      </c>
      <c r="D4" s="1" t="s">
        <v>90</v>
      </c>
    </row>
    <row r="5" ht="7.5" customHeight="1"/>
    <row r="6" spans="4:5" ht="12.75" customHeight="1">
      <c r="D6" s="46">
        <v>1</v>
      </c>
      <c r="E6" s="1" t="s">
        <v>93</v>
      </c>
    </row>
    <row r="7" spans="4:5" ht="12.75" customHeight="1">
      <c r="D7" s="46">
        <v>2</v>
      </c>
      <c r="E7" s="1" t="s">
        <v>241</v>
      </c>
    </row>
    <row r="8" spans="4:5" ht="12.75" customHeight="1">
      <c r="D8" s="46">
        <v>3</v>
      </c>
      <c r="E8" s="1" t="s">
        <v>94</v>
      </c>
    </row>
    <row r="9" spans="4:5" ht="12.75" customHeight="1">
      <c r="D9" s="46">
        <v>4</v>
      </c>
      <c r="E9" s="1" t="s">
        <v>95</v>
      </c>
    </row>
    <row r="10" ht="7.5" customHeight="1" thickBot="1"/>
    <row r="11" spans="5:6" ht="12.75" customHeight="1" thickBot="1">
      <c r="E11" s="6" t="s">
        <v>26</v>
      </c>
      <c r="F11" s="47">
        <v>4</v>
      </c>
    </row>
    <row r="12" ht="7.5" customHeight="1"/>
    <row r="13" ht="12.75" customHeight="1">
      <c r="D13" s="1" t="s">
        <v>15</v>
      </c>
    </row>
    <row r="14" ht="12.75" customHeight="1">
      <c r="D14" s="1" t="s">
        <v>242</v>
      </c>
    </row>
    <row r="15" ht="12.75" customHeight="1">
      <c r="D15" s="1" t="s">
        <v>219</v>
      </c>
    </row>
    <row r="17" spans="3:4" ht="12.75" customHeight="1">
      <c r="C17" s="2">
        <v>13</v>
      </c>
      <c r="D17" s="1" t="s">
        <v>91</v>
      </c>
    </row>
    <row r="18" ht="7.5" customHeight="1"/>
    <row r="19" spans="4:5" ht="12.75" customHeight="1">
      <c r="D19" s="46">
        <v>1</v>
      </c>
      <c r="E19" s="1" t="s">
        <v>96</v>
      </c>
    </row>
    <row r="20" spans="4:5" ht="12.75" customHeight="1">
      <c r="D20" s="46">
        <v>2</v>
      </c>
      <c r="E20" s="1" t="s">
        <v>97</v>
      </c>
    </row>
    <row r="21" spans="4:5" ht="12.75" customHeight="1">
      <c r="D21" s="46">
        <v>3</v>
      </c>
      <c r="E21" s="1" t="s">
        <v>98</v>
      </c>
    </row>
    <row r="22" spans="4:5" ht="12.75" customHeight="1">
      <c r="D22" s="46">
        <v>4</v>
      </c>
      <c r="E22" s="1" t="s">
        <v>99</v>
      </c>
    </row>
    <row r="23" ht="7.5" customHeight="1" thickBot="1"/>
    <row r="24" spans="5:6" ht="12.75" customHeight="1" thickBot="1">
      <c r="E24" s="6" t="s">
        <v>26</v>
      </c>
      <c r="F24" s="47">
        <v>3</v>
      </c>
    </row>
    <row r="25" ht="7.5" customHeight="1"/>
    <row r="26" ht="12.75" customHeight="1">
      <c r="D26" s="1" t="s">
        <v>15</v>
      </c>
    </row>
    <row r="27" ht="12.75" customHeight="1">
      <c r="D27" s="1" t="s">
        <v>92</v>
      </c>
    </row>
  </sheetData>
  <sheetProtection/>
  <dataValidations count="1">
    <dataValidation type="list" allowBlank="1" showInputMessage="1" showErrorMessage="1" sqref="F11 F24">
      <formula1>"1,2,3,4"</formula1>
    </dataValidation>
  </dataValidation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B2:G39"/>
  <sheetViews>
    <sheetView showGridLines="0" zoomScalePageLayoutView="0" workbookViewId="0" topLeftCell="A1">
      <selection activeCell="P37" sqref="P37"/>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4" t="s">
        <v>100</v>
      </c>
      <c r="C2" s="35" t="s">
        <v>101</v>
      </c>
      <c r="D2" s="35"/>
      <c r="E2" s="35"/>
      <c r="F2" s="35"/>
      <c r="G2" s="7"/>
    </row>
    <row r="4" spans="3:4" ht="12.75" customHeight="1">
      <c r="C4" s="2">
        <v>14</v>
      </c>
      <c r="D4" s="1" t="s">
        <v>102</v>
      </c>
    </row>
    <row r="5" ht="7.5" customHeight="1"/>
    <row r="6" ht="12.75" customHeight="1">
      <c r="D6" s="1" t="s">
        <v>104</v>
      </c>
    </row>
    <row r="7" ht="12.75" customHeight="1">
      <c r="D7" s="1" t="s">
        <v>105</v>
      </c>
    </row>
    <row r="8" ht="7.5" customHeight="1"/>
    <row r="9" spans="4:5" ht="12.75" customHeight="1">
      <c r="D9" s="46">
        <v>1</v>
      </c>
      <c r="E9" s="1" t="s">
        <v>108</v>
      </c>
    </row>
    <row r="10" spans="4:5" ht="12.75" customHeight="1">
      <c r="D10" s="2"/>
      <c r="E10" s="1" t="s">
        <v>109</v>
      </c>
    </row>
    <row r="11" spans="4:5" ht="12.75" customHeight="1">
      <c r="D11" s="46">
        <v>2</v>
      </c>
      <c r="E11" s="1" t="s">
        <v>110</v>
      </c>
    </row>
    <row r="12" spans="4:5" ht="12.75" customHeight="1">
      <c r="D12" s="2"/>
      <c r="E12" s="1" t="s">
        <v>111</v>
      </c>
    </row>
    <row r="13" spans="4:5" ht="12.75" customHeight="1">
      <c r="D13" s="46">
        <v>3</v>
      </c>
      <c r="E13" s="1" t="s">
        <v>112</v>
      </c>
    </row>
    <row r="14" spans="4:5" ht="12.75" customHeight="1">
      <c r="D14" s="2"/>
      <c r="E14" s="1" t="s">
        <v>113</v>
      </c>
    </row>
    <row r="15" spans="4:5" ht="12.75" customHeight="1">
      <c r="D15" s="46">
        <v>4</v>
      </c>
      <c r="E15" s="1" t="s">
        <v>114</v>
      </c>
    </row>
    <row r="16" ht="7.5" customHeight="1" thickBot="1"/>
    <row r="17" spans="5:6" ht="12.75" customHeight="1" thickBot="1">
      <c r="E17" s="6" t="s">
        <v>26</v>
      </c>
      <c r="F17" s="47">
        <v>1</v>
      </c>
    </row>
    <row r="18" ht="7.5" customHeight="1"/>
    <row r="19" ht="12.75" customHeight="1">
      <c r="D19" s="1" t="s">
        <v>15</v>
      </c>
    </row>
    <row r="20" ht="12.75" customHeight="1">
      <c r="D20" s="1" t="s">
        <v>115</v>
      </c>
    </row>
    <row r="21" ht="12.75" customHeight="1">
      <c r="D21" s="1" t="s">
        <v>116</v>
      </c>
    </row>
    <row r="22" ht="12.75" customHeight="1">
      <c r="D22" s="1" t="s">
        <v>117</v>
      </c>
    </row>
    <row r="24" spans="3:4" ht="12.75" customHeight="1">
      <c r="C24" s="2">
        <v>15</v>
      </c>
      <c r="D24" s="1" t="s">
        <v>103</v>
      </c>
    </row>
    <row r="25" ht="7.5" customHeight="1"/>
    <row r="26" ht="12.75" customHeight="1">
      <c r="D26" s="1" t="s">
        <v>106</v>
      </c>
    </row>
    <row r="27" ht="12.75" customHeight="1">
      <c r="D27" s="1" t="s">
        <v>107</v>
      </c>
    </row>
    <row r="28" ht="7.5" customHeight="1"/>
    <row r="29" spans="4:5" ht="12.75" customHeight="1">
      <c r="D29" s="46">
        <v>1</v>
      </c>
      <c r="E29" s="1" t="s">
        <v>118</v>
      </c>
    </row>
    <row r="30" spans="4:5" ht="12.75" customHeight="1">
      <c r="D30" s="46">
        <v>2</v>
      </c>
      <c r="E30" s="1" t="s">
        <v>191</v>
      </c>
    </row>
    <row r="31" spans="4:5" ht="12.75" customHeight="1">
      <c r="D31" s="2"/>
      <c r="E31" s="1" t="s">
        <v>192</v>
      </c>
    </row>
    <row r="32" spans="4:5" ht="12.75" customHeight="1">
      <c r="D32" s="46">
        <v>3</v>
      </c>
      <c r="E32" s="1" t="s">
        <v>119</v>
      </c>
    </row>
    <row r="33" spans="4:5" ht="12.75" customHeight="1">
      <c r="D33" s="46">
        <v>4</v>
      </c>
      <c r="E33" s="1" t="s">
        <v>120</v>
      </c>
    </row>
    <row r="34" ht="7.5" customHeight="1" thickBot="1"/>
    <row r="35" spans="5:6" ht="12.75" customHeight="1" thickBot="1">
      <c r="E35" s="6" t="s">
        <v>26</v>
      </c>
      <c r="F35" s="47">
        <v>3</v>
      </c>
    </row>
    <row r="36" ht="7.5" customHeight="1"/>
    <row r="37" ht="12.75" customHeight="1">
      <c r="D37" s="1" t="s">
        <v>15</v>
      </c>
    </row>
    <row r="38" ht="12.75" customHeight="1">
      <c r="D38" s="1" t="s">
        <v>121</v>
      </c>
    </row>
    <row r="39" ht="12.75" customHeight="1">
      <c r="D39" s="1" t="s">
        <v>122</v>
      </c>
    </row>
  </sheetData>
  <sheetProtection/>
  <dataValidations count="1">
    <dataValidation type="list" allowBlank="1" showInputMessage="1" showErrorMessage="1" sqref="F17 F35">
      <formula1>"1,2,3,4"</formula1>
    </dataValidation>
  </dataValidation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4"/>
  </sheetPr>
  <dimension ref="B2:G45"/>
  <sheetViews>
    <sheetView showGridLines="0" zoomScalePageLayoutView="0" workbookViewId="0" topLeftCell="A16">
      <selection activeCell="V39" sqref="V39"/>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6" t="s">
        <v>123</v>
      </c>
      <c r="C2" s="37" t="s">
        <v>124</v>
      </c>
      <c r="D2" s="37"/>
      <c r="E2" s="37"/>
      <c r="F2" s="37"/>
      <c r="G2" s="38"/>
    </row>
    <row r="4" spans="3:4" ht="12.75" customHeight="1">
      <c r="C4" s="2">
        <v>16</v>
      </c>
      <c r="D4" s="1" t="s">
        <v>125</v>
      </c>
    </row>
    <row r="5" ht="7.5" customHeight="1"/>
    <row r="6" ht="12.75" customHeight="1">
      <c r="D6" s="1" t="s">
        <v>126</v>
      </c>
    </row>
    <row r="7" ht="12.75" customHeight="1">
      <c r="D7" s="1" t="s">
        <v>127</v>
      </c>
    </row>
    <row r="8" ht="7.5" customHeight="1"/>
    <row r="9" spans="4:5" ht="12.75" customHeight="1">
      <c r="D9" s="46">
        <v>1</v>
      </c>
      <c r="E9" s="1" t="s">
        <v>132</v>
      </c>
    </row>
    <row r="10" spans="4:5" ht="12.75" customHeight="1">
      <c r="D10" s="46">
        <v>2</v>
      </c>
      <c r="E10" s="1" t="s">
        <v>128</v>
      </c>
    </row>
    <row r="11" spans="4:5" ht="12.75" customHeight="1">
      <c r="D11" s="46">
        <v>3</v>
      </c>
      <c r="E11" s="1" t="s">
        <v>129</v>
      </c>
    </row>
    <row r="12" spans="4:5" ht="12.75" customHeight="1">
      <c r="D12" s="46">
        <v>4</v>
      </c>
      <c r="E12" s="1" t="s">
        <v>130</v>
      </c>
    </row>
    <row r="13" ht="7.5" customHeight="1" thickBot="1"/>
    <row r="14" spans="5:6" ht="12.75" customHeight="1" thickBot="1">
      <c r="E14" s="6" t="s">
        <v>26</v>
      </c>
      <c r="F14" s="47">
        <v>4</v>
      </c>
    </row>
    <row r="15" ht="7.5" customHeight="1"/>
    <row r="16" ht="12.75" customHeight="1">
      <c r="D16" s="1" t="s">
        <v>15</v>
      </c>
    </row>
    <row r="17" ht="12.75" customHeight="1">
      <c r="D17" s="1" t="s">
        <v>131</v>
      </c>
    </row>
    <row r="19" spans="3:4" ht="12.75" customHeight="1">
      <c r="C19" s="2">
        <v>17</v>
      </c>
      <c r="D19" s="1" t="s">
        <v>133</v>
      </c>
    </row>
    <row r="20" ht="7.5" customHeight="1"/>
    <row r="21" spans="4:5" ht="12.75" customHeight="1">
      <c r="D21" s="46">
        <v>1</v>
      </c>
      <c r="E21" s="1" t="s">
        <v>134</v>
      </c>
    </row>
    <row r="22" spans="4:5" ht="12.75" customHeight="1">
      <c r="D22" s="2"/>
      <c r="E22" s="1" t="s">
        <v>135</v>
      </c>
    </row>
    <row r="23" spans="4:5" ht="12.75" customHeight="1">
      <c r="D23" s="46">
        <v>2</v>
      </c>
      <c r="E23" s="1" t="s">
        <v>136</v>
      </c>
    </row>
    <row r="24" spans="4:5" ht="12.75" customHeight="1">
      <c r="D24" s="46">
        <v>3</v>
      </c>
      <c r="E24" s="1" t="s">
        <v>137</v>
      </c>
    </row>
    <row r="25" spans="4:5" ht="12.75" customHeight="1">
      <c r="D25" s="46">
        <v>4</v>
      </c>
      <c r="E25" s="1" t="s">
        <v>138</v>
      </c>
    </row>
    <row r="26" ht="7.5" customHeight="1" thickBot="1"/>
    <row r="27" spans="5:6" ht="12.75" customHeight="1" thickBot="1">
      <c r="E27" s="6" t="s">
        <v>26</v>
      </c>
      <c r="F27" s="47">
        <v>2</v>
      </c>
    </row>
    <row r="28" ht="7.5" customHeight="1"/>
    <row r="29" ht="12.75" customHeight="1">
      <c r="D29" s="1" t="s">
        <v>15</v>
      </c>
    </row>
    <row r="30" ht="12.75" customHeight="1">
      <c r="D30" s="1" t="s">
        <v>139</v>
      </c>
    </row>
    <row r="31" ht="12.75" customHeight="1">
      <c r="D31" s="1" t="s">
        <v>140</v>
      </c>
    </row>
    <row r="33" spans="3:4" ht="12.75" customHeight="1">
      <c r="C33" s="2">
        <v>18</v>
      </c>
      <c r="D33" s="1" t="s">
        <v>141</v>
      </c>
    </row>
    <row r="34" ht="7.5" customHeight="1"/>
    <row r="35" ht="12.75" customHeight="1">
      <c r="D35" s="1" t="s">
        <v>142</v>
      </c>
    </row>
    <row r="36" ht="7.5" customHeight="1"/>
    <row r="37" spans="4:5" ht="12.75" customHeight="1">
      <c r="D37" s="46">
        <v>1</v>
      </c>
      <c r="E37" s="1" t="s">
        <v>143</v>
      </c>
    </row>
    <row r="38" spans="4:5" ht="12.75" customHeight="1">
      <c r="D38" s="46">
        <v>2</v>
      </c>
      <c r="E38" s="1" t="s">
        <v>144</v>
      </c>
    </row>
    <row r="39" spans="4:5" ht="12.75" customHeight="1">
      <c r="D39" s="46">
        <v>3</v>
      </c>
      <c r="E39" s="1" t="s">
        <v>145</v>
      </c>
    </row>
    <row r="40" spans="4:5" ht="12.75" customHeight="1">
      <c r="D40" s="46">
        <v>4</v>
      </c>
      <c r="E40" s="1" t="s">
        <v>146</v>
      </c>
    </row>
    <row r="41" ht="7.5" customHeight="1" thickBot="1"/>
    <row r="42" spans="5:6" ht="12.75" customHeight="1" thickBot="1">
      <c r="E42" s="6" t="s">
        <v>26</v>
      </c>
      <c r="F42" s="47">
        <v>1</v>
      </c>
    </row>
    <row r="43" ht="7.5" customHeight="1"/>
    <row r="44" ht="12.75" customHeight="1">
      <c r="D44" s="1" t="s">
        <v>15</v>
      </c>
    </row>
    <row r="45" ht="12.75" customHeight="1">
      <c r="D45" s="1" t="s">
        <v>147</v>
      </c>
    </row>
  </sheetData>
  <sheetProtection/>
  <dataValidations count="1">
    <dataValidation type="list" allowBlank="1" showInputMessage="1" showErrorMessage="1" sqref="F14 F27 F42">
      <formula1>"1,2,3,4"</formula1>
    </dataValidation>
  </dataValidation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6"/>
  </sheetPr>
  <dimension ref="B2:G48"/>
  <sheetViews>
    <sheetView showGridLines="0" zoomScalePageLayoutView="0" workbookViewId="0" topLeftCell="A25">
      <selection activeCell="AB22" sqref="AB22"/>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9" t="s">
        <v>148</v>
      </c>
      <c r="C2" s="40" t="s">
        <v>149</v>
      </c>
      <c r="D2" s="40"/>
      <c r="E2" s="40"/>
      <c r="F2" s="7"/>
      <c r="G2" s="8"/>
    </row>
    <row r="4" spans="3:4" ht="12.75" customHeight="1">
      <c r="C4" s="2">
        <v>19</v>
      </c>
      <c r="D4" s="1" t="s">
        <v>150</v>
      </c>
    </row>
    <row r="5" ht="7.5" customHeight="1"/>
    <row r="6" ht="12.75" customHeight="1">
      <c r="D6" s="1" t="s">
        <v>240</v>
      </c>
    </row>
    <row r="7" ht="12.75" customHeight="1">
      <c r="D7" s="1" t="s">
        <v>151</v>
      </c>
    </row>
    <row r="8" ht="12.75" customHeight="1">
      <c r="D8" s="1" t="s">
        <v>152</v>
      </c>
    </row>
    <row r="9" ht="12.75" customHeight="1">
      <c r="D9" s="1" t="s">
        <v>153</v>
      </c>
    </row>
    <row r="10" ht="12.75" customHeight="1">
      <c r="D10" s="1" t="s">
        <v>154</v>
      </c>
    </row>
    <row r="11" ht="7.5" customHeight="1"/>
    <row r="12" spans="4:5" ht="12.75" customHeight="1">
      <c r="D12" s="46">
        <v>1</v>
      </c>
      <c r="E12" s="1" t="s">
        <v>155</v>
      </c>
    </row>
    <row r="13" spans="4:5" ht="12.75" customHeight="1">
      <c r="D13" s="46">
        <v>2</v>
      </c>
      <c r="E13" s="1" t="s">
        <v>156</v>
      </c>
    </row>
    <row r="14" spans="4:5" ht="12.75" customHeight="1">
      <c r="D14" s="46">
        <v>3</v>
      </c>
      <c r="E14" s="1" t="s">
        <v>157</v>
      </c>
    </row>
    <row r="15" spans="4:5" ht="12.75" customHeight="1">
      <c r="D15" s="46">
        <v>4</v>
      </c>
      <c r="E15" s="1" t="s">
        <v>158</v>
      </c>
    </row>
    <row r="16" ht="7.5" customHeight="1" thickBot="1"/>
    <row r="17" spans="5:6" ht="12.75" customHeight="1" thickBot="1">
      <c r="E17" s="6" t="s">
        <v>26</v>
      </c>
      <c r="F17" s="47">
        <v>3</v>
      </c>
    </row>
    <row r="18" ht="7.5" customHeight="1"/>
    <row r="19" ht="12.75" customHeight="1">
      <c r="D19" s="1" t="s">
        <v>15</v>
      </c>
    </row>
    <row r="20" ht="12.75" customHeight="1">
      <c r="D20" s="1" t="s">
        <v>159</v>
      </c>
    </row>
    <row r="21" ht="12.75" customHeight="1">
      <c r="D21" s="1" t="s">
        <v>220</v>
      </c>
    </row>
    <row r="23" spans="3:4" ht="12.75" customHeight="1">
      <c r="C23" s="2">
        <v>20</v>
      </c>
      <c r="D23" s="1" t="s">
        <v>160</v>
      </c>
    </row>
    <row r="24" ht="7.5" customHeight="1"/>
    <row r="25" ht="12.75" customHeight="1">
      <c r="D25" s="1" t="s">
        <v>224</v>
      </c>
    </row>
    <row r="26" ht="12.75" customHeight="1">
      <c r="E26" s="1" t="s">
        <v>221</v>
      </c>
    </row>
    <row r="27" ht="12.75" customHeight="1">
      <c r="E27" s="1" t="s">
        <v>222</v>
      </c>
    </row>
    <row r="28" ht="12.75" customHeight="1">
      <c r="E28" s="1" t="s">
        <v>223</v>
      </c>
    </row>
    <row r="29" ht="12.75" customHeight="1">
      <c r="E29" s="1" t="s">
        <v>231</v>
      </c>
    </row>
    <row r="30" ht="12.75" customHeight="1">
      <c r="D30" s="1" t="s">
        <v>225</v>
      </c>
    </row>
    <row r="31" ht="12.75" customHeight="1">
      <c r="E31" s="1" t="s">
        <v>226</v>
      </c>
    </row>
    <row r="32" ht="12.75" customHeight="1">
      <c r="E32" s="1" t="s">
        <v>227</v>
      </c>
    </row>
    <row r="33" ht="12.75" customHeight="1">
      <c r="E33" s="1" t="s">
        <v>228</v>
      </c>
    </row>
    <row r="34" ht="12.75" customHeight="1">
      <c r="E34" s="1" t="s">
        <v>232</v>
      </c>
    </row>
    <row r="35" ht="12.75" customHeight="1">
      <c r="D35" s="1" t="s">
        <v>233</v>
      </c>
    </row>
    <row r="36" ht="12.75" customHeight="1">
      <c r="E36" s="1" t="s">
        <v>229</v>
      </c>
    </row>
    <row r="37" ht="12.75" customHeight="1">
      <c r="E37" s="1" t="s">
        <v>230</v>
      </c>
    </row>
    <row r="38" ht="7.5" customHeight="1"/>
    <row r="39" spans="4:5" ht="12.75" customHeight="1">
      <c r="D39" s="46">
        <v>1</v>
      </c>
      <c r="E39" s="1" t="s">
        <v>234</v>
      </c>
    </row>
    <row r="40" spans="4:5" ht="12.75" customHeight="1">
      <c r="D40" s="46">
        <v>2</v>
      </c>
      <c r="E40" s="1" t="s">
        <v>235</v>
      </c>
    </row>
    <row r="41" spans="4:5" ht="12.75" customHeight="1">
      <c r="D41" s="46">
        <v>3</v>
      </c>
      <c r="E41" s="1" t="s">
        <v>236</v>
      </c>
    </row>
    <row r="42" spans="4:5" ht="12.75" customHeight="1">
      <c r="D42" s="46">
        <v>4</v>
      </c>
      <c r="E42" s="1" t="s">
        <v>237</v>
      </c>
    </row>
    <row r="43" ht="7.5" customHeight="1" thickBot="1"/>
    <row r="44" spans="5:6" ht="12.75" customHeight="1" thickBot="1">
      <c r="E44" s="6" t="s">
        <v>26</v>
      </c>
      <c r="F44" s="47">
        <v>2</v>
      </c>
    </row>
    <row r="45" ht="7.5" customHeight="1"/>
    <row r="46" ht="12.75" customHeight="1">
      <c r="D46" s="1" t="s">
        <v>15</v>
      </c>
    </row>
    <row r="47" ht="12.75" customHeight="1">
      <c r="D47" s="1" t="s">
        <v>238</v>
      </c>
    </row>
    <row r="48" ht="12.75" customHeight="1">
      <c r="D48" s="1" t="s">
        <v>161</v>
      </c>
    </row>
  </sheetData>
  <sheetProtection/>
  <dataValidations count="1">
    <dataValidation type="list" allowBlank="1" showInputMessage="1" showErrorMessage="1" sqref="F17 F44">
      <formula1>"1,2,3,4"</formula1>
    </dataValidation>
  </dataValidation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9"/>
  </sheetPr>
  <dimension ref="B2:G47"/>
  <sheetViews>
    <sheetView showGridLines="0" zoomScalePageLayoutView="0" workbookViewId="0" topLeftCell="A1">
      <selection activeCell="A33" sqref="A33"/>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42" t="s">
        <v>162</v>
      </c>
      <c r="C2" s="43" t="s">
        <v>163</v>
      </c>
      <c r="D2" s="43"/>
      <c r="E2" s="43"/>
      <c r="F2" s="7"/>
      <c r="G2" s="8"/>
    </row>
    <row r="4" spans="3:4" ht="12.75" customHeight="1">
      <c r="C4" s="2">
        <v>21</v>
      </c>
      <c r="D4" s="1" t="s">
        <v>164</v>
      </c>
    </row>
    <row r="5" ht="7.5" customHeight="1"/>
    <row r="6" spans="4:5" ht="12.75" customHeight="1">
      <c r="D6" s="46">
        <v>1</v>
      </c>
      <c r="E6" s="1" t="s">
        <v>165</v>
      </c>
    </row>
    <row r="7" spans="4:5" ht="12.75" customHeight="1">
      <c r="D7" s="46">
        <v>2</v>
      </c>
      <c r="E7" s="1" t="s">
        <v>166</v>
      </c>
    </row>
    <row r="8" spans="4:5" ht="12.75" customHeight="1">
      <c r="D8" s="46">
        <v>3</v>
      </c>
      <c r="E8" s="1" t="s">
        <v>167</v>
      </c>
    </row>
    <row r="9" spans="4:5" ht="12.75" customHeight="1">
      <c r="D9" s="46">
        <v>4</v>
      </c>
      <c r="E9" s="1" t="s">
        <v>168</v>
      </c>
    </row>
    <row r="10" ht="7.5" customHeight="1" thickBot="1"/>
    <row r="11" spans="5:6" ht="12.75" customHeight="1" thickBot="1">
      <c r="E11" s="6" t="s">
        <v>26</v>
      </c>
      <c r="F11" s="47">
        <v>2</v>
      </c>
    </row>
    <row r="12" ht="7.5" customHeight="1"/>
    <row r="13" ht="12.75" customHeight="1">
      <c r="D13" s="1" t="s">
        <v>15</v>
      </c>
    </row>
    <row r="14" ht="12.75" customHeight="1">
      <c r="D14" s="1" t="s">
        <v>169</v>
      </c>
    </row>
    <row r="15" ht="12.75" customHeight="1">
      <c r="D15" s="1" t="s">
        <v>170</v>
      </c>
    </row>
    <row r="17" spans="3:4" ht="12.75" customHeight="1">
      <c r="C17" s="2">
        <v>22</v>
      </c>
      <c r="D17" s="1" t="s">
        <v>171</v>
      </c>
    </row>
    <row r="18" ht="7.5" customHeight="1"/>
    <row r="19" ht="12.75" customHeight="1">
      <c r="D19" s="1" t="s">
        <v>172</v>
      </c>
    </row>
    <row r="20" ht="7.5" customHeight="1"/>
    <row r="21" spans="4:5" ht="12.75" customHeight="1">
      <c r="D21" s="46">
        <v>1</v>
      </c>
      <c r="E21" s="1" t="s">
        <v>173</v>
      </c>
    </row>
    <row r="22" spans="4:5" ht="12.75" customHeight="1">
      <c r="D22" s="46">
        <v>2</v>
      </c>
      <c r="E22" s="1" t="s">
        <v>174</v>
      </c>
    </row>
    <row r="23" ht="12.75" customHeight="1">
      <c r="E23" s="1" t="s">
        <v>175</v>
      </c>
    </row>
    <row r="24" spans="4:5" ht="12.75" customHeight="1">
      <c r="D24" s="46">
        <v>3</v>
      </c>
      <c r="E24" s="1" t="s">
        <v>176</v>
      </c>
    </row>
    <row r="25" spans="4:5" ht="12.75" customHeight="1">
      <c r="D25" s="46">
        <v>4</v>
      </c>
      <c r="E25" s="1" t="s">
        <v>177</v>
      </c>
    </row>
    <row r="26" ht="7.5" customHeight="1" thickBot="1"/>
    <row r="27" spans="5:6" ht="12.75" customHeight="1" thickBot="1">
      <c r="E27" s="6" t="s">
        <v>26</v>
      </c>
      <c r="F27" s="47">
        <v>3</v>
      </c>
    </row>
    <row r="28" ht="7.5" customHeight="1"/>
    <row r="29" ht="12.75" customHeight="1">
      <c r="D29" s="1" t="s">
        <v>15</v>
      </c>
    </row>
    <row r="30" ht="12.75" customHeight="1">
      <c r="D30" s="1" t="s">
        <v>178</v>
      </c>
    </row>
    <row r="31" ht="12.75" customHeight="1">
      <c r="D31" s="1" t="s">
        <v>206</v>
      </c>
    </row>
    <row r="32" ht="12.75" customHeight="1">
      <c r="D32" s="1" t="s">
        <v>207</v>
      </c>
    </row>
    <row r="34" spans="3:4" ht="12.75" customHeight="1">
      <c r="C34" s="2">
        <v>23</v>
      </c>
      <c r="D34" s="1" t="s">
        <v>179</v>
      </c>
    </row>
    <row r="35" ht="7.5" customHeight="1"/>
    <row r="36" spans="4:5" ht="12.75" customHeight="1">
      <c r="D36" s="46">
        <v>1</v>
      </c>
      <c r="E36" s="1" t="s">
        <v>180</v>
      </c>
    </row>
    <row r="37" spans="4:5" ht="12.75" customHeight="1">
      <c r="D37" s="46">
        <v>2</v>
      </c>
      <c r="E37" s="1" t="s">
        <v>181</v>
      </c>
    </row>
    <row r="38" ht="12.75" customHeight="1">
      <c r="E38" s="1" t="s">
        <v>182</v>
      </c>
    </row>
    <row r="39" ht="12.75" customHeight="1">
      <c r="E39" s="1" t="s">
        <v>183</v>
      </c>
    </row>
    <row r="40" spans="4:5" ht="12.75" customHeight="1">
      <c r="D40" s="46">
        <v>3</v>
      </c>
      <c r="E40" s="1" t="s">
        <v>184</v>
      </c>
    </row>
    <row r="41" spans="4:5" ht="12.75" customHeight="1">
      <c r="D41" s="46">
        <v>4</v>
      </c>
      <c r="E41" s="1" t="s">
        <v>185</v>
      </c>
    </row>
    <row r="42" ht="7.5" customHeight="1" thickBot="1"/>
    <row r="43" spans="5:6" ht="12.75" customHeight="1" thickBot="1">
      <c r="E43" s="6" t="s">
        <v>26</v>
      </c>
      <c r="F43" s="47">
        <v>1</v>
      </c>
    </row>
    <row r="44" ht="7.5" customHeight="1"/>
    <row r="45" ht="12.75" customHeight="1">
      <c r="D45" s="1" t="s">
        <v>15</v>
      </c>
    </row>
    <row r="46" ht="12.75" customHeight="1">
      <c r="D46" s="1" t="s">
        <v>186</v>
      </c>
    </row>
    <row r="47" ht="12.75" customHeight="1">
      <c r="D47" s="1" t="s">
        <v>187</v>
      </c>
    </row>
  </sheetData>
  <sheetProtection/>
  <dataValidations count="1">
    <dataValidation type="list" allowBlank="1" showInputMessage="1" showErrorMessage="1" sqref="F11 F27 F43">
      <formula1>"1,2,3,4"</formula1>
    </dataValidation>
  </dataValidation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日産車体株式会社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酒井　佳永</cp:lastModifiedBy>
  <cp:lastPrinted>2012-08-29T00:09:13Z</cp:lastPrinted>
  <dcterms:created xsi:type="dcterms:W3CDTF">2004-11-23T06:35:26Z</dcterms:created>
  <dcterms:modified xsi:type="dcterms:W3CDTF">2015-01-27T01:15:37Z</dcterms:modified>
  <cp:category/>
  <cp:version/>
  <cp:contentType/>
  <cp:contentStatus/>
</cp:coreProperties>
</file>